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0730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6" i="2" l="1"/>
  <c r="E7" i="2" s="1"/>
  <c r="M80" i="1" l="1"/>
</calcChain>
</file>

<file path=xl/sharedStrings.xml><?xml version="1.0" encoding="utf-8"?>
<sst xmlns="http://schemas.openxmlformats.org/spreadsheetml/2006/main" count="657" uniqueCount="253">
  <si>
    <t>Palaikomi dažniai</t>
  </si>
  <si>
    <t>L1 (GPS)</t>
  </si>
  <si>
    <t>L2 (GPS)</t>
  </si>
  <si>
    <t>L2C (GPS)</t>
  </si>
  <si>
    <t>L5 (GPS)</t>
  </si>
  <si>
    <t>Kanalų kiekis</t>
  </si>
  <si>
    <t>L1 (Glonass)</t>
  </si>
  <si>
    <t>L2 (Glonass)</t>
  </si>
  <si>
    <t>L1 BOC (Galileo)</t>
  </si>
  <si>
    <t>E5AltBoc1 (Galileo)</t>
  </si>
  <si>
    <t>E5a (Galileo)</t>
  </si>
  <si>
    <t>E5b (Galileo)</t>
  </si>
  <si>
    <t>COMPASS</t>
  </si>
  <si>
    <t>Matavimo tikslumas</t>
  </si>
  <si>
    <t>Jungtys</t>
  </si>
  <si>
    <t>Prijungimas prie PC</t>
  </si>
  <si>
    <t>Blutetooth</t>
  </si>
  <si>
    <t>CMR</t>
  </si>
  <si>
    <t>CMR+</t>
  </si>
  <si>
    <t>RTCM 2.3</t>
  </si>
  <si>
    <t>RTCM 3.0</t>
  </si>
  <si>
    <t>Pataisų formatai</t>
  </si>
  <si>
    <t>RTCM 3.1</t>
  </si>
  <si>
    <t>GPRS/GPS modemas</t>
  </si>
  <si>
    <t>Maitinimas</t>
  </si>
  <si>
    <t>Fiziniai duomenys</t>
  </si>
  <si>
    <t>Svoris, kg</t>
  </si>
  <si>
    <t>Darbo temperatūra</t>
  </si>
  <si>
    <t>IP (apsauga nuo dulkių ir vandens)</t>
  </si>
  <si>
    <t>Vibracija</t>
  </si>
  <si>
    <t>Stonex S9 III</t>
  </si>
  <si>
    <t>+</t>
  </si>
  <si>
    <t>+ (rezervuota)</t>
  </si>
  <si>
    <t>Atnaujinimo dažnis, Hz</t>
  </si>
  <si>
    <t>Vidinė atmintis, MB</t>
  </si>
  <si>
    <t>Statinis horizontalus, mm</t>
  </si>
  <si>
    <t>RTK horizontalus, mm</t>
  </si>
  <si>
    <t>RTK vertikalus, mm</t>
  </si>
  <si>
    <t>3 ± 0.5</t>
  </si>
  <si>
    <t>5 ± 0.8</t>
  </si>
  <si>
    <t>10 ± 1</t>
  </si>
  <si>
    <t>20 ± 1</t>
  </si>
  <si>
    <t>7 ir 5 kontaktų Lemo. Prijungimas per USB.</t>
  </si>
  <si>
    <t>2.4GHz, 2 klasė (50m)</t>
  </si>
  <si>
    <t>850/900/1800/1900</t>
  </si>
  <si>
    <t>Deklaruojamas darbo laikas STATINIAME režime, h</t>
  </si>
  <si>
    <t>Deklaruojamas darbo laikas RTK režime, h</t>
  </si>
  <si>
    <t>Baterijos įkrovos laikas, h</t>
  </si>
  <si>
    <t>nuo -30 iki +60</t>
  </si>
  <si>
    <t>Kritimas, m</t>
  </si>
  <si>
    <t>Imtuvas</t>
  </si>
  <si>
    <t>-</t>
  </si>
  <si>
    <t>Altus APS-3G</t>
  </si>
  <si>
    <t>Trimble R10</t>
  </si>
  <si>
    <t>Altus APS-3</t>
  </si>
  <si>
    <t>2 ± 0.5</t>
  </si>
  <si>
    <t>5 ± 0.5</t>
  </si>
  <si>
    <t>2 jungtys, Lemo.</t>
  </si>
  <si>
    <t>2 klasė</t>
  </si>
  <si>
    <t>n/d</t>
  </si>
  <si>
    <t>4 dažniai</t>
  </si>
  <si>
    <t>vidinė</t>
  </si>
  <si>
    <t>2x2500</t>
  </si>
  <si>
    <t>Vidinė baterija, mAh</t>
  </si>
  <si>
    <t>9-18 DC</t>
  </si>
  <si>
    <t>nuo -20 iki +65</t>
  </si>
  <si>
    <t>~10 (2x5)</t>
  </si>
  <si>
    <t>AsterRx2e</t>
  </si>
  <si>
    <t>Javad Triumph-1</t>
  </si>
  <si>
    <t>Triumph</t>
  </si>
  <si>
    <t>Statinis  vertikalus, mm</t>
  </si>
  <si>
    <t>15 ± 1.5</t>
  </si>
  <si>
    <t>SIM kortelių kiekis, vnt.</t>
  </si>
  <si>
    <t>Wi-Fi</t>
  </si>
  <si>
    <t>2x4400</t>
  </si>
  <si>
    <t>2xRS232, USB 2.0, Ethernet</t>
  </si>
  <si>
    <t>Topcon Hiper SR</t>
  </si>
  <si>
    <t>15 ± 1</t>
  </si>
  <si>
    <t>nuo -40 iki +65</t>
  </si>
  <si>
    <t>USB</t>
  </si>
  <si>
    <t>taip</t>
  </si>
  <si>
    <t>4096 (2048 statikai)</t>
  </si>
  <si>
    <t>Zenith 20</t>
  </si>
  <si>
    <t>Novatel OEM615</t>
  </si>
  <si>
    <t>?</t>
  </si>
  <si>
    <t>10 ± 0.5</t>
  </si>
  <si>
    <t>5 ir 4 kontaktų Lemo.</t>
  </si>
  <si>
    <t>Išorinis maitinimo šaltinis, V</t>
  </si>
  <si>
    <t>9-15 DC, su apsauga</t>
  </si>
  <si>
    <t>OS</t>
  </si>
  <si>
    <t>Carlson Surveyor+</t>
  </si>
  <si>
    <t>240x320</t>
  </si>
  <si>
    <t>Ekrano tipas</t>
  </si>
  <si>
    <t>Ekrano raiška</t>
  </si>
  <si>
    <t>TFT</t>
  </si>
  <si>
    <t>RS-232</t>
  </si>
  <si>
    <t>2 vnt.</t>
  </si>
  <si>
    <t>Bluetooth</t>
  </si>
  <si>
    <t>WM</t>
  </si>
  <si>
    <t>GPS</t>
  </si>
  <si>
    <t>RAM, MB</t>
  </si>
  <si>
    <t>ROM</t>
  </si>
  <si>
    <t>IP</t>
  </si>
  <si>
    <t>3 ± 0.1</t>
  </si>
  <si>
    <t>3.5 ± 0.4</t>
  </si>
  <si>
    <t>2.4GHz, 2klasė</t>
  </si>
  <si>
    <t>MIL-STD-810F, FIG.514.5C-1</t>
  </si>
  <si>
    <t>Trimble Maxwell 6</t>
  </si>
  <si>
    <t>Trimble R6-III</t>
  </si>
  <si>
    <t>Trimble R8-III</t>
  </si>
  <si>
    <t>2x Trimble Maxwell 6</t>
  </si>
  <si>
    <t>2-8</t>
  </si>
  <si>
    <t>8 ± 0.5</t>
  </si>
  <si>
    <t>15 ± 0.5</t>
  </si>
  <si>
    <t>11-24 DC</t>
  </si>
  <si>
    <t>RS-232, USB</t>
  </si>
  <si>
    <t>11-28 DC</t>
  </si>
  <si>
    <t>850/1900</t>
  </si>
  <si>
    <t>10 ±1</t>
  </si>
  <si>
    <t>10</t>
  </si>
  <si>
    <t>MIL-STD-810F, FIG.514.5C-0</t>
  </si>
  <si>
    <t>Trimble BD970</t>
  </si>
  <si>
    <t>išorinė</t>
  </si>
  <si>
    <t>Epoch 50</t>
  </si>
  <si>
    <t>5 ± 0.4</t>
  </si>
  <si>
    <t>2x 7 jungčių Lemo.</t>
  </si>
  <si>
    <t>nuo -20 iki +60</t>
  </si>
  <si>
    <t>MIL-STD-810F</t>
  </si>
  <si>
    <t>10-20 DC</t>
  </si>
  <si>
    <t>1-20</t>
  </si>
  <si>
    <t>1-10</t>
  </si>
  <si>
    <t>Leica GS12</t>
  </si>
  <si>
    <t>8</t>
  </si>
  <si>
    <t>8 jungčių Lemo.</t>
  </si>
  <si>
    <t>10.5-28 DC</t>
  </si>
  <si>
    <t>ISO9022-36-08</t>
  </si>
  <si>
    <t>WM 6.1</t>
  </si>
  <si>
    <t>Mini USB</t>
  </si>
  <si>
    <t>Fotokamera</t>
  </si>
  <si>
    <t>Baterija, mAh</t>
  </si>
  <si>
    <t>Veikimo laikas, h</t>
  </si>
  <si>
    <t>640x480</t>
  </si>
  <si>
    <t>8-10</t>
  </si>
  <si>
    <t>Procesorius, MHz</t>
  </si>
  <si>
    <t>PXA270, 624</t>
  </si>
  <si>
    <t>Mini-B + įprastas</t>
  </si>
  <si>
    <t>MicroSD</t>
  </si>
  <si>
    <t>SD</t>
  </si>
  <si>
    <t>Kortelė</t>
  </si>
  <si>
    <t>Klaviatūra</t>
  </si>
  <si>
    <t>pilna</t>
  </si>
  <si>
    <t>skaitinė</t>
  </si>
  <si>
    <t>ARM® Cortex™, 800</t>
  </si>
  <si>
    <t>WM 6.5</t>
  </si>
  <si>
    <t>Ranger 3L</t>
  </si>
  <si>
    <r>
      <t>72 (82 iš 220</t>
    </r>
    <r>
      <rPr>
        <vertAlign val="superscript"/>
        <sz val="12"/>
        <color theme="1"/>
        <rFont val="Calibri"/>
        <family val="2"/>
        <charset val="186"/>
        <scheme val="minor"/>
      </rPr>
      <t>1</t>
    </r>
    <r>
      <rPr>
        <sz val="11"/>
        <color theme="1"/>
        <rFont val="Calibri"/>
        <family val="2"/>
        <charset val="186"/>
        <scheme val="minor"/>
      </rPr>
      <t>)</t>
    </r>
  </si>
  <si>
    <t>Trimble TCS3</t>
  </si>
  <si>
    <t>Kompasas</t>
  </si>
  <si>
    <t>Akselerometras</t>
  </si>
  <si>
    <t>5Mpx, su blykste</t>
  </si>
  <si>
    <t>SDHC</t>
  </si>
  <si>
    <t>2600, įkraunama per 3h</t>
  </si>
  <si>
    <t>Pacific Crest BD970</t>
  </si>
  <si>
    <t>AsterRx3</t>
  </si>
  <si>
    <t>256 (iki 2 GB)</t>
  </si>
  <si>
    <t>nuo 2</t>
  </si>
  <si>
    <t>2 klasė (30 m)</t>
  </si>
  <si>
    <t>išorinė / tvirta.</t>
  </si>
  <si>
    <t>~ 15</t>
  </si>
  <si>
    <t>20+</t>
  </si>
  <si>
    <t>15+</t>
  </si>
  <si>
    <t>nuo -30 iki +55</t>
  </si>
  <si>
    <t>10-30 DC</t>
  </si>
  <si>
    <t>~ 4</t>
  </si>
  <si>
    <t>Carlson SurvCE (EN)</t>
  </si>
  <si>
    <t>Trimble Access (LT)</t>
  </si>
  <si>
    <t>XPAD (LT)</t>
  </si>
  <si>
    <t>nėra</t>
  </si>
  <si>
    <t>SiRFstarIII</t>
  </si>
  <si>
    <t>Getac PS236</t>
  </si>
  <si>
    <t>3Mpx su blykste</t>
  </si>
  <si>
    <t>+/-</t>
  </si>
  <si>
    <t>n/d (30 val. budėjimo rež.)</t>
  </si>
  <si>
    <t>Vidutinė kaina</t>
  </si>
  <si>
    <t>OEM plokštė/Gamintojas</t>
  </si>
  <si>
    <t>Vanguard/Topcon</t>
  </si>
  <si>
    <t>Modemas</t>
  </si>
  <si>
    <t>Išorinė GSM antena</t>
  </si>
  <si>
    <t xml:space="preserve">Duomenų kaupiklis </t>
  </si>
  <si>
    <t>XML importas/eksportas</t>
  </si>
  <si>
    <t>Topcon FC-336</t>
  </si>
  <si>
    <t>GPNS antena</t>
  </si>
  <si>
    <t>AutoCad DWG importas/eksportas</t>
  </si>
  <si>
    <t>AutoCad DXF importas/eksportas</t>
  </si>
  <si>
    <t>Esri SHP importas/eksportas</t>
  </si>
  <si>
    <t>Microstation DGN importas/eksportas</t>
  </si>
  <si>
    <t>Lauko programinė įranga</t>
  </si>
  <si>
    <t>Biuro programinė įranga</t>
  </si>
  <si>
    <t>Windows Mobile 6.5</t>
  </si>
  <si>
    <t>TI AM3715 , 1GHz</t>
  </si>
  <si>
    <t>SiRF Star IV</t>
  </si>
  <si>
    <t>5Mpx su blykste</t>
  </si>
  <si>
    <t>TFT LCD VGA QuadraClear</t>
  </si>
  <si>
    <t>micro SDHC iki 32GB</t>
  </si>
  <si>
    <t>8 GB</t>
  </si>
  <si>
    <t>1.82</t>
  </si>
  <si>
    <t xml:space="preserve">Modemas </t>
  </si>
  <si>
    <t>3.5G WWAN (HSPA+/UMTS/EDGE/GPRS/GSM)</t>
  </si>
  <si>
    <t>226 Universalūs (Universal Tracking)</t>
  </si>
  <si>
    <t>0.5</t>
  </si>
  <si>
    <t>Korpusas</t>
  </si>
  <si>
    <t>1xUSB, 1xRS232</t>
  </si>
  <si>
    <t>Micro/SD kortelė, GB</t>
  </si>
  <si>
    <t>2x5000</t>
  </si>
  <si>
    <t>20</t>
  </si>
  <si>
    <t>v2.1 EDR LongLink (300m)</t>
  </si>
  <si>
    <t>Topcon Magnet Field (LT, EN)</t>
  </si>
  <si>
    <t>Topcon Magnet Office Tools (EN)</t>
  </si>
  <si>
    <t>Deklaruojamas maks. RTK pirmojo inicijavimo laikas, s</t>
  </si>
  <si>
    <t xml:space="preserve">SBAS (WAAS/EGNOSS/MSAS/QZSS) </t>
  </si>
  <si>
    <t>L1 C/A (GPS)</t>
  </si>
  <si>
    <t>L2 P(Y) (GPS)</t>
  </si>
  <si>
    <t>L1 C/A (Glonass)</t>
  </si>
  <si>
    <t>L1 P (Glonass)</t>
  </si>
  <si>
    <t>L2 C/A (Glonass)</t>
  </si>
  <si>
    <t>L2 P (Glonass)</t>
  </si>
  <si>
    <t>Topcon GR-5 I</t>
  </si>
  <si>
    <t>Precision Microcentre/Topcon</t>
  </si>
  <si>
    <t>216 Universalūs (Universal Tracking)</t>
  </si>
  <si>
    <t>Paradigm G3/Topcon</t>
  </si>
  <si>
    <t>1-100</t>
  </si>
  <si>
    <t>1xUSB, 2xRS232</t>
  </si>
  <si>
    <t>išorinė GSM/GPRS/UHF</t>
  </si>
  <si>
    <t>2 klasė (20m)</t>
  </si>
  <si>
    <t>nuo -40 iki +70</t>
  </si>
  <si>
    <t>2x3900 (nuimamos)</t>
  </si>
  <si>
    <t>1,8 (su baterijomis)</t>
  </si>
  <si>
    <t>0,85 (su baterijomis)</t>
  </si>
  <si>
    <t>QuadBand, EGSM/GSM, 4 dažniai</t>
  </si>
  <si>
    <t>Telefonos funkcija</t>
  </si>
  <si>
    <t>Topcon FC-2600</t>
  </si>
  <si>
    <t>Xscale PXA 270, 624</t>
  </si>
  <si>
    <t>WCE.NET 6.0</t>
  </si>
  <si>
    <t>TFT LCD</t>
  </si>
  <si>
    <t>pilna 55 klavišai</t>
  </si>
  <si>
    <t>2 GB</t>
  </si>
  <si>
    <t>320x240 QVGA</t>
  </si>
  <si>
    <t xml:space="preserve">2x2400 </t>
  </si>
  <si>
    <t>1.2</t>
  </si>
  <si>
    <t>CMOS 5,17 Mpx su blykste</t>
  </si>
  <si>
    <t>iki 32</t>
  </si>
  <si>
    <t>Fence Antenna /Topcon</t>
  </si>
  <si>
    <t>Magnio lydinio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</si>
</sst>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86"/>
      <scheme val="minor"/>
    </font>
    <font>
      <i/>
      <sz val="11"/>
      <color rgb="FF3F3F3F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b/>
      <i/>
      <sz val="14"/>
      <color rgb="FF3F3F3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vertAlign val="superscript"/>
      <sz val="12"/>
      <color theme="1"/>
      <name val="Calibri"/>
      <family val="2"/>
      <charset val="186"/>
      <scheme val="minor"/>
    </font>
    <font>
      <b/>
      <u/>
      <sz val="11"/>
      <color theme="1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u/>
      <sz val="11"/>
      <color rgb="FF0070C0"/>
      <name val="Calibri"/>
      <family val="2"/>
      <scheme val="minor"/>
    </font>
    <font>
      <b/>
      <sz val="11"/>
      <color theme="3"/>
      <name val="Calibri"/>
      <family val="2"/>
      <charset val="186"/>
      <scheme val="minor"/>
    </font>
    <font>
      <b/>
      <u/>
      <sz val="11"/>
      <color rgb="FF0070C0"/>
      <name val="Calibri"/>
      <family val="2"/>
      <charset val="186"/>
      <scheme val="minor"/>
    </font>
    <font>
      <b/>
      <sz val="11"/>
      <color theme="3"/>
      <name val="Calibri"/>
      <family val="2"/>
      <scheme val="minor"/>
    </font>
    <font>
      <b/>
      <u/>
      <sz val="11"/>
      <color theme="4"/>
      <name val="Calibri"/>
      <family val="2"/>
      <charset val="186"/>
      <scheme val="minor"/>
    </font>
    <font>
      <b/>
      <u/>
      <sz val="11"/>
      <color theme="3" tint="0.3999755851924192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rgb="FF3F3F3F"/>
      </left>
      <right/>
      <top/>
      <bottom/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5" fillId="0" borderId="0" xfId="0" applyFont="1"/>
    <xf numFmtId="0" fontId="7" fillId="4" borderId="0" xfId="2" applyFont="1" applyFill="1" applyAlignment="1">
      <alignment horizontal="center"/>
    </xf>
    <xf numFmtId="0" fontId="7" fillId="4" borderId="0" xfId="2" applyFont="1" applyFill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5" borderId="2" xfId="0" applyFill="1" applyBorder="1"/>
    <xf numFmtId="0" fontId="0" fillId="5" borderId="2" xfId="0" applyFill="1" applyBorder="1" applyAlignment="1">
      <alignment horizontal="left"/>
    </xf>
    <xf numFmtId="49" fontId="0" fillId="0" borderId="2" xfId="0" applyNumberFormat="1" applyBorder="1" applyAlignment="1">
      <alignment horizontal="left"/>
    </xf>
    <xf numFmtId="0" fontId="8" fillId="5" borderId="2" xfId="3" applyFont="1" applyFill="1" applyBorder="1" applyAlignment="1">
      <alignment horizontal="left"/>
    </xf>
    <xf numFmtId="0" fontId="0" fillId="0" borderId="2" xfId="0" applyBorder="1" applyAlignment="1">
      <alignment wrapText="1"/>
    </xf>
    <xf numFmtId="0" fontId="0" fillId="5" borderId="2" xfId="0" applyFill="1" applyBorder="1" applyAlignment="1">
      <alignment shrinkToFit="1"/>
    </xf>
    <xf numFmtId="0" fontId="0" fillId="0" borderId="2" xfId="0" quotePrefix="1" applyBorder="1" applyAlignment="1">
      <alignment horizontal="left"/>
    </xf>
    <xf numFmtId="0" fontId="0" fillId="0" borderId="2" xfId="0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4" fillId="2" borderId="4" xfId="1" applyFont="1" applyBorder="1" applyAlignment="1">
      <alignment wrapText="1"/>
    </xf>
    <xf numFmtId="0" fontId="0" fillId="0" borderId="2" xfId="0" applyBorder="1" applyAlignment="1">
      <alignment horizontal="left" wrapText="1"/>
    </xf>
    <xf numFmtId="0" fontId="1" fillId="2" borderId="5" xfId="1" applyBorder="1" applyAlignment="1">
      <alignment wrapText="1"/>
    </xf>
    <xf numFmtId="0" fontId="1" fillId="2" borderId="5" xfId="1" applyBorder="1"/>
    <xf numFmtId="0" fontId="4" fillId="2" borderId="2" xfId="1" applyFont="1" applyBorder="1" applyAlignment="1">
      <alignment wrapText="1"/>
    </xf>
    <xf numFmtId="0" fontId="5" fillId="0" borderId="2" xfId="0" applyFont="1" applyBorder="1" applyAlignment="1">
      <alignment horizontal="left"/>
    </xf>
    <xf numFmtId="0" fontId="1" fillId="2" borderId="6" xfId="1" applyBorder="1" applyAlignment="1">
      <alignment wrapText="1"/>
    </xf>
    <xf numFmtId="0" fontId="2" fillId="0" borderId="2" xfId="2" applyBorder="1" applyAlignment="1">
      <alignment horizontal="center"/>
    </xf>
    <xf numFmtId="0" fontId="0" fillId="0" borderId="2" xfId="0" applyBorder="1" applyAlignment="1">
      <alignment horizontal="center"/>
    </xf>
    <xf numFmtId="0" fontId="4" fillId="2" borderId="7" xfId="1" applyFont="1" applyBorder="1" applyAlignment="1">
      <alignment wrapText="1"/>
    </xf>
    <xf numFmtId="0" fontId="7" fillId="4" borderId="2" xfId="2" applyFont="1" applyFill="1" applyBorder="1" applyAlignment="1">
      <alignment horizontal="center"/>
    </xf>
    <xf numFmtId="0" fontId="7" fillId="4" borderId="2" xfId="2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wrapText="1"/>
    </xf>
    <xf numFmtId="0" fontId="9" fillId="4" borderId="5" xfId="1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2" fillId="5" borderId="2" xfId="1" applyFont="1" applyFill="1" applyBorder="1" applyAlignment="1">
      <alignment horizontal="center" wrapText="1"/>
    </xf>
    <xf numFmtId="0" fontId="10" fillId="5" borderId="2" xfId="1" applyFont="1" applyFill="1" applyBorder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13" fillId="4" borderId="5" xfId="1" applyFont="1" applyFill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16" fillId="0" borderId="2" xfId="0" applyFont="1" applyBorder="1" applyAlignment="1">
      <alignment horizontal="center" wrapText="1"/>
    </xf>
    <xf numFmtId="0" fontId="15" fillId="0" borderId="2" xfId="0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49" fontId="15" fillId="0" borderId="2" xfId="0" applyNumberFormat="1" applyFont="1" applyBorder="1" applyAlignment="1">
      <alignment horizontal="center" wrapText="1"/>
    </xf>
    <xf numFmtId="0" fontId="15" fillId="0" borderId="2" xfId="0" applyFont="1" applyBorder="1" applyAlignment="1">
      <alignment horizontal="center" vertical="top"/>
    </xf>
    <xf numFmtId="0" fontId="15" fillId="0" borderId="2" xfId="0" quotePrefix="1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1" fillId="2" borderId="8" xfId="1" applyBorder="1" applyAlignment="1">
      <alignment horizontal="left" wrapText="1"/>
    </xf>
    <xf numFmtId="0" fontId="1" fillId="2" borderId="0" xfId="1" applyBorder="1" applyAlignment="1">
      <alignment horizontal="left" wrapText="1"/>
    </xf>
    <xf numFmtId="0" fontId="1" fillId="2" borderId="3" xfId="1" applyBorder="1" applyAlignment="1">
      <alignment horizontal="left" wrapText="1"/>
    </xf>
  </cellXfs>
  <cellStyles count="4">
    <cellStyle name="Bad" xfId="3" builtinId="27"/>
    <cellStyle name="Hyperlink" xfId="2" builtinId="8"/>
    <cellStyle name="Normal" xfId="0" builtinId="0"/>
    <cellStyle name="Output" xfId="1" builtinId="21" customBuiltin="1"/>
  </cellStyles>
  <dxfs count="2">
    <dxf>
      <font>
        <color theme="0"/>
      </font>
      <fill>
        <patternFill>
          <bgColor rgb="FFA40000"/>
        </patternFill>
      </fill>
    </dxf>
    <dxf>
      <font>
        <color theme="0"/>
      </font>
      <fill>
        <patternFill>
          <bgColor rgb="FFA40000"/>
        </patternFill>
      </fill>
    </dxf>
  </dxfs>
  <tableStyles count="0" defaultTableStyle="TableStyleMedium2" defaultPivotStyle="PivotStyleLight16"/>
  <colors>
    <mruColors>
      <color rgb="FFA4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rlsonsw.com/PL_CS_SurveyorSpec.html" TargetMode="External"/><Relationship Id="rId13" Type="http://schemas.openxmlformats.org/officeDocument/2006/relationships/hyperlink" Target="http://pdf.directindustry.com/pdf/spectra-precision/epoch-50-spec-sheet/39208-185222.html" TargetMode="External"/><Relationship Id="rId18" Type="http://schemas.openxmlformats.org/officeDocument/2006/relationships/hyperlink" Target="http://www.septentrio.com/products/receivers/asterx3-oem" TargetMode="External"/><Relationship Id="rId3" Type="http://schemas.openxmlformats.org/officeDocument/2006/relationships/hyperlink" Target="http://javad.com/downloads/javadgnss/sheets/TRIUMPH-1_Datasheet.pdf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novatel.com/assets/Documents/Papers/OEM615.pdf" TargetMode="External"/><Relationship Id="rId12" Type="http://schemas.openxmlformats.org/officeDocument/2006/relationships/hyperlink" Target="http://www.gpspartneris.lt/Catalog/gps/tridazniai/geomax-zenith20" TargetMode="External"/><Relationship Id="rId17" Type="http://schemas.openxmlformats.org/officeDocument/2006/relationships/hyperlink" Target="http://trl.trimble.com/docushare/dsweb/Get/Document-505544/022543-512B_TSC3System_DS_0412_LR.pdf" TargetMode="External"/><Relationship Id="rId2" Type="http://schemas.openxmlformats.org/officeDocument/2006/relationships/hyperlink" Target="http://javad.com/jgnss/products/options/triumph.html" TargetMode="External"/><Relationship Id="rId16" Type="http://schemas.openxmlformats.org/officeDocument/2006/relationships/hyperlink" Target="http://legacy.spectraprecision.com/ranger3-page.aspx" TargetMode="External"/><Relationship Id="rId20" Type="http://schemas.openxmlformats.org/officeDocument/2006/relationships/hyperlink" Target="http://ruggedpcreview.com/3_handhelds_getac_ps236.html" TargetMode="External"/><Relationship Id="rId1" Type="http://schemas.openxmlformats.org/officeDocument/2006/relationships/hyperlink" Target="http://www.septentrio.com/products/receivers/asterx2e-oem" TargetMode="External"/><Relationship Id="rId6" Type="http://schemas.openxmlformats.org/officeDocument/2006/relationships/hyperlink" Target="http://gnss.lt/altus-ps/aps-3/" TargetMode="External"/><Relationship Id="rId11" Type="http://schemas.openxmlformats.org/officeDocument/2006/relationships/hyperlink" Target="http://trl.trimble.com/docushare/dsweb/Get/Document-465764/022543-079H-LTU_TrimbleR8GNSS_DS_0309_LR_sec.pdf" TargetMode="External"/><Relationship Id="rId5" Type="http://schemas.openxmlformats.org/officeDocument/2006/relationships/hyperlink" Target="http://gnss.lt/altus-ps/aps-3/" TargetMode="External"/><Relationship Id="rId15" Type="http://schemas.openxmlformats.org/officeDocument/2006/relationships/hyperlink" Target="http://www.leica-geosystems.com/downloads123/zz/gpsgis/Viva%20GS12/brochures-datasheet/Leica%20Viva%20GNSS%20GS12%20receiver_Datasheet_en.pdf" TargetMode="External"/><Relationship Id="rId10" Type="http://schemas.openxmlformats.org/officeDocument/2006/relationships/hyperlink" Target="http://trl.trimble.com/docushare/dsweb/Get/Document-625158/022543-544A_TrimbleR10_DS_1012_LR.pdf" TargetMode="External"/><Relationship Id="rId19" Type="http://schemas.openxmlformats.org/officeDocument/2006/relationships/hyperlink" Target="http://www.pacificcrest.com/products.php?page=bd970" TargetMode="External"/><Relationship Id="rId4" Type="http://schemas.openxmlformats.org/officeDocument/2006/relationships/hyperlink" Target="http://www.stonexpositioning.com/index.php/prodotti/gps/s9iii-detail" TargetMode="External"/><Relationship Id="rId9" Type="http://schemas.openxmlformats.org/officeDocument/2006/relationships/hyperlink" Target="http://trl.trimble.com/docushare/dsweb/Get/Document-505013/022543-259E-LIT_Trimble_R6_DS_1111_LR.pdf" TargetMode="External"/><Relationship Id="rId14" Type="http://schemas.openxmlformats.org/officeDocument/2006/relationships/hyperlink" Target="http://trl.trimble.com/docushare/dsweb/Get/Document-6115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tabSelected="1" zoomScaleNormal="100" workbookViewId="0">
      <pane xSplit="1" topLeftCell="B1" activePane="topRight" state="frozen"/>
      <selection pane="topRight" activeCell="D12" sqref="D12"/>
    </sheetView>
  </sheetViews>
  <sheetFormatPr defaultRowHeight="15" x14ac:dyDescent="0.25"/>
  <cols>
    <col min="1" max="1" width="36" style="2" customWidth="1"/>
    <col min="2" max="2" width="43" style="2" customWidth="1"/>
    <col min="3" max="3" width="37.85546875" style="2" customWidth="1"/>
    <col min="4" max="4" width="21" style="1" bestFit="1" customWidth="1"/>
    <col min="5" max="6" width="18.5703125" style="1" bestFit="1" customWidth="1"/>
    <col min="7" max="7" width="17.85546875" style="1" bestFit="1" customWidth="1"/>
    <col min="8" max="8" width="24.7109375" style="1" bestFit="1" customWidth="1"/>
    <col min="9" max="9" width="20.7109375" style="1" customWidth="1"/>
    <col min="10" max="10" width="20.85546875" style="1" customWidth="1"/>
    <col min="11" max="11" width="14.85546875" style="1" customWidth="1"/>
    <col min="12" max="12" width="19.5703125" style="1" customWidth="1"/>
    <col min="13" max="13" width="18.42578125" style="1" customWidth="1"/>
    <col min="14" max="14" width="14" bestFit="1" customWidth="1"/>
  </cols>
  <sheetData>
    <row r="1" spans="1:14" s="3" customFormat="1" ht="18.75" x14ac:dyDescent="0.3">
      <c r="A1" s="25" t="s">
        <v>50</v>
      </c>
      <c r="B1" s="28" t="s">
        <v>76</v>
      </c>
      <c r="C1" s="28" t="s">
        <v>226</v>
      </c>
      <c r="D1" s="26" t="s">
        <v>30</v>
      </c>
      <c r="E1" s="26" t="s">
        <v>54</v>
      </c>
      <c r="F1" s="26" t="s">
        <v>52</v>
      </c>
      <c r="G1" s="26" t="s">
        <v>68</v>
      </c>
      <c r="H1" s="26" t="s">
        <v>108</v>
      </c>
      <c r="I1" s="26" t="s">
        <v>109</v>
      </c>
      <c r="J1" s="26" t="s">
        <v>53</v>
      </c>
      <c r="K1" s="27" t="s">
        <v>131</v>
      </c>
      <c r="L1" s="26" t="s">
        <v>82</v>
      </c>
      <c r="M1" s="27" t="s">
        <v>123</v>
      </c>
      <c r="N1" s="3" t="s">
        <v>183</v>
      </c>
    </row>
    <row r="2" spans="1:14" x14ac:dyDescent="0.25">
      <c r="A2" s="11" t="s">
        <v>184</v>
      </c>
      <c r="B2" s="30" t="s">
        <v>185</v>
      </c>
      <c r="C2" s="33" t="s">
        <v>229</v>
      </c>
      <c r="D2" s="23" t="s">
        <v>162</v>
      </c>
      <c r="E2" s="23" t="s">
        <v>67</v>
      </c>
      <c r="F2" s="23" t="s">
        <v>163</v>
      </c>
      <c r="G2" s="23" t="s">
        <v>69</v>
      </c>
      <c r="H2" s="24" t="s">
        <v>107</v>
      </c>
      <c r="I2" s="24" t="s">
        <v>107</v>
      </c>
      <c r="J2" s="24" t="s">
        <v>110</v>
      </c>
      <c r="K2" s="24"/>
      <c r="L2" s="23" t="s">
        <v>83</v>
      </c>
      <c r="M2" s="23" t="s">
        <v>121</v>
      </c>
    </row>
    <row r="3" spans="1:14" x14ac:dyDescent="0.25">
      <c r="A3" s="11" t="s">
        <v>191</v>
      </c>
      <c r="B3" s="30" t="s">
        <v>251</v>
      </c>
      <c r="C3" s="33" t="s">
        <v>227</v>
      </c>
      <c r="D3" s="23"/>
      <c r="E3" s="23"/>
      <c r="F3" s="23"/>
      <c r="G3" s="23"/>
      <c r="H3" s="24"/>
      <c r="I3" s="24"/>
      <c r="J3" s="24"/>
      <c r="K3" s="24"/>
      <c r="L3" s="23"/>
      <c r="M3" s="23"/>
    </row>
    <row r="4" spans="1:14" ht="18" x14ac:dyDescent="0.25">
      <c r="A4" s="11" t="s">
        <v>5</v>
      </c>
      <c r="B4" s="35" t="s">
        <v>208</v>
      </c>
      <c r="C4" s="35" t="s">
        <v>228</v>
      </c>
      <c r="D4" s="6">
        <v>220</v>
      </c>
      <c r="E4" s="6">
        <v>136</v>
      </c>
      <c r="F4" s="6">
        <v>136</v>
      </c>
      <c r="G4" s="6">
        <v>216</v>
      </c>
      <c r="H4" s="6" t="s">
        <v>155</v>
      </c>
      <c r="I4" s="6">
        <v>220</v>
      </c>
      <c r="J4" s="6">
        <v>440</v>
      </c>
      <c r="K4" s="6">
        <v>120</v>
      </c>
      <c r="L4" s="6">
        <v>120</v>
      </c>
      <c r="M4" s="6">
        <v>220</v>
      </c>
    </row>
    <row r="5" spans="1:14" x14ac:dyDescent="0.25">
      <c r="A5" s="11" t="s">
        <v>210</v>
      </c>
      <c r="B5" s="36" t="s">
        <v>252</v>
      </c>
      <c r="C5" s="35" t="s">
        <v>252</v>
      </c>
      <c r="D5" s="23"/>
      <c r="E5" s="23"/>
      <c r="F5" s="23"/>
      <c r="G5" s="23"/>
      <c r="H5" s="24"/>
      <c r="I5" s="24"/>
      <c r="J5" s="24"/>
      <c r="K5" s="24"/>
      <c r="L5" s="23"/>
      <c r="M5" s="23"/>
    </row>
    <row r="6" spans="1:14" x14ac:dyDescent="0.25">
      <c r="A6" s="44" t="s">
        <v>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6"/>
    </row>
    <row r="7" spans="1:14" x14ac:dyDescent="0.25">
      <c r="A7" s="11" t="s">
        <v>1</v>
      </c>
      <c r="B7" s="37" t="s">
        <v>31</v>
      </c>
      <c r="C7" s="35" t="s">
        <v>31</v>
      </c>
      <c r="D7" s="6" t="s">
        <v>31</v>
      </c>
      <c r="E7" s="6" t="s">
        <v>31</v>
      </c>
      <c r="F7" s="6" t="s">
        <v>31</v>
      </c>
      <c r="G7" s="6" t="s">
        <v>31</v>
      </c>
      <c r="H7" s="6" t="s">
        <v>31</v>
      </c>
      <c r="I7" s="6" t="s">
        <v>31</v>
      </c>
      <c r="J7" s="6" t="s">
        <v>31</v>
      </c>
      <c r="K7" s="6" t="s">
        <v>31</v>
      </c>
      <c r="L7" s="6" t="s">
        <v>31</v>
      </c>
      <c r="M7" s="6" t="s">
        <v>31</v>
      </c>
    </row>
    <row r="8" spans="1:14" x14ac:dyDescent="0.25">
      <c r="A8" s="11" t="s">
        <v>220</v>
      </c>
      <c r="B8" s="37" t="s">
        <v>31</v>
      </c>
      <c r="C8" s="35" t="s">
        <v>31</v>
      </c>
      <c r="D8" s="6"/>
      <c r="E8" s="6"/>
      <c r="F8" s="6"/>
      <c r="G8" s="6"/>
      <c r="H8" s="6"/>
      <c r="I8" s="6"/>
      <c r="J8" s="6"/>
      <c r="K8" s="6"/>
      <c r="L8" s="6"/>
      <c r="M8" s="6"/>
    </row>
    <row r="9" spans="1:14" x14ac:dyDescent="0.25">
      <c r="A9" s="11" t="s">
        <v>2</v>
      </c>
      <c r="B9" s="37" t="s">
        <v>31</v>
      </c>
      <c r="C9" s="35" t="s">
        <v>31</v>
      </c>
      <c r="D9" s="6" t="s">
        <v>31</v>
      </c>
      <c r="E9" s="6" t="s">
        <v>31</v>
      </c>
      <c r="F9" s="6" t="s">
        <v>31</v>
      </c>
      <c r="G9" s="6" t="s">
        <v>31</v>
      </c>
      <c r="H9" s="6" t="s">
        <v>31</v>
      </c>
      <c r="I9" s="6" t="s">
        <v>31</v>
      </c>
      <c r="J9" s="6" t="s">
        <v>31</v>
      </c>
      <c r="K9" s="6" t="s">
        <v>31</v>
      </c>
      <c r="L9" s="6" t="s">
        <v>31</v>
      </c>
      <c r="M9" s="6" t="s">
        <v>31</v>
      </c>
    </row>
    <row r="10" spans="1:14" x14ac:dyDescent="0.25">
      <c r="A10" s="11" t="s">
        <v>221</v>
      </c>
      <c r="B10" s="37" t="s">
        <v>31</v>
      </c>
      <c r="C10" s="35" t="s">
        <v>31</v>
      </c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4" x14ac:dyDescent="0.25">
      <c r="A11" s="11" t="s">
        <v>3</v>
      </c>
      <c r="B11" s="37" t="s">
        <v>31</v>
      </c>
      <c r="C11" s="35" t="s">
        <v>31</v>
      </c>
      <c r="D11" s="6" t="s">
        <v>31</v>
      </c>
      <c r="E11" s="6" t="s">
        <v>31</v>
      </c>
      <c r="F11" s="6" t="s">
        <v>31</v>
      </c>
      <c r="G11" s="6" t="s">
        <v>31</v>
      </c>
      <c r="H11" s="6" t="s">
        <v>31</v>
      </c>
      <c r="I11" s="6" t="s">
        <v>31</v>
      </c>
      <c r="J11" s="6" t="s">
        <v>31</v>
      </c>
      <c r="K11" s="6" t="s">
        <v>31</v>
      </c>
      <c r="L11" s="6" t="s">
        <v>31</v>
      </c>
      <c r="M11" s="6" t="s">
        <v>31</v>
      </c>
    </row>
    <row r="12" spans="1:14" x14ac:dyDescent="0.25">
      <c r="A12" s="11" t="s">
        <v>4</v>
      </c>
      <c r="B12" s="37" t="s">
        <v>31</v>
      </c>
      <c r="C12" s="35" t="s">
        <v>31</v>
      </c>
      <c r="D12" s="6" t="s">
        <v>31</v>
      </c>
      <c r="E12" s="7" t="s">
        <v>51</v>
      </c>
      <c r="F12" s="6" t="s">
        <v>31</v>
      </c>
      <c r="G12" s="6" t="s">
        <v>31</v>
      </c>
      <c r="H12" s="7" t="s">
        <v>51</v>
      </c>
      <c r="I12" s="8" t="s">
        <v>31</v>
      </c>
      <c r="J12" s="6" t="s">
        <v>31</v>
      </c>
      <c r="K12" s="6" t="s">
        <v>31</v>
      </c>
      <c r="L12" s="7" t="s">
        <v>51</v>
      </c>
      <c r="M12" s="6" t="s">
        <v>31</v>
      </c>
    </row>
    <row r="13" spans="1:14" x14ac:dyDescent="0.25">
      <c r="A13" s="11" t="s">
        <v>6</v>
      </c>
      <c r="B13" s="37" t="s">
        <v>31</v>
      </c>
      <c r="C13" s="35" t="s">
        <v>31</v>
      </c>
      <c r="D13" s="6" t="s">
        <v>31</v>
      </c>
      <c r="E13" s="8" t="s">
        <v>31</v>
      </c>
      <c r="F13" s="6" t="s">
        <v>31</v>
      </c>
      <c r="G13" s="6" t="s">
        <v>31</v>
      </c>
      <c r="H13" s="8" t="s">
        <v>31</v>
      </c>
      <c r="I13" s="8" t="s">
        <v>31</v>
      </c>
      <c r="J13" s="6" t="s">
        <v>31</v>
      </c>
      <c r="K13" s="6" t="s">
        <v>31</v>
      </c>
      <c r="L13" s="6" t="s">
        <v>31</v>
      </c>
      <c r="M13" s="6" t="s">
        <v>31</v>
      </c>
    </row>
    <row r="14" spans="1:14" x14ac:dyDescent="0.25">
      <c r="A14" s="11" t="s">
        <v>222</v>
      </c>
      <c r="B14" s="37" t="s">
        <v>31</v>
      </c>
      <c r="C14" s="35" t="s">
        <v>31</v>
      </c>
      <c r="D14" s="6"/>
      <c r="E14" s="8"/>
      <c r="F14" s="6"/>
      <c r="G14" s="6"/>
      <c r="H14" s="8"/>
      <c r="I14" s="8"/>
      <c r="J14" s="6"/>
      <c r="K14" s="6"/>
      <c r="L14" s="6"/>
      <c r="M14" s="6"/>
    </row>
    <row r="15" spans="1:14" x14ac:dyDescent="0.25">
      <c r="A15" s="11" t="s">
        <v>223</v>
      </c>
      <c r="B15" s="37" t="s">
        <v>31</v>
      </c>
      <c r="C15" s="35" t="s">
        <v>31</v>
      </c>
      <c r="D15" s="6"/>
      <c r="E15" s="8"/>
      <c r="F15" s="6"/>
      <c r="G15" s="6"/>
      <c r="H15" s="8"/>
      <c r="I15" s="8"/>
      <c r="J15" s="6"/>
      <c r="K15" s="6"/>
      <c r="L15" s="6"/>
      <c r="M15" s="6"/>
    </row>
    <row r="16" spans="1:14" x14ac:dyDescent="0.25">
      <c r="A16" s="11" t="s">
        <v>7</v>
      </c>
      <c r="B16" s="37" t="s">
        <v>31</v>
      </c>
      <c r="C16" s="35" t="s">
        <v>31</v>
      </c>
      <c r="D16" s="6" t="s">
        <v>31</v>
      </c>
      <c r="E16" s="8" t="s">
        <v>31</v>
      </c>
      <c r="F16" s="6" t="s">
        <v>31</v>
      </c>
      <c r="G16" s="6" t="s">
        <v>31</v>
      </c>
      <c r="H16" s="8" t="s">
        <v>31</v>
      </c>
      <c r="I16" s="8" t="s">
        <v>31</v>
      </c>
      <c r="J16" s="6" t="s">
        <v>31</v>
      </c>
      <c r="K16" s="6" t="s">
        <v>31</v>
      </c>
      <c r="L16" s="6" t="s">
        <v>31</v>
      </c>
      <c r="M16" s="6" t="s">
        <v>31</v>
      </c>
    </row>
    <row r="17" spans="1:13" x14ac:dyDescent="0.25">
      <c r="A17" s="11" t="s">
        <v>224</v>
      </c>
      <c r="B17" s="37" t="s">
        <v>31</v>
      </c>
      <c r="C17" s="35" t="s">
        <v>31</v>
      </c>
      <c r="D17" s="6"/>
      <c r="E17" s="8"/>
      <c r="F17" s="6"/>
      <c r="G17" s="6"/>
      <c r="H17" s="8"/>
      <c r="I17" s="8"/>
      <c r="J17" s="6"/>
      <c r="K17" s="6"/>
      <c r="L17" s="6"/>
      <c r="M17" s="6"/>
    </row>
    <row r="18" spans="1:13" x14ac:dyDescent="0.25">
      <c r="A18" s="11" t="s">
        <v>225</v>
      </c>
      <c r="B18" s="37" t="s">
        <v>31</v>
      </c>
      <c r="C18" s="35" t="s">
        <v>31</v>
      </c>
      <c r="D18" s="6"/>
      <c r="E18" s="8"/>
      <c r="F18" s="6"/>
      <c r="G18" s="6"/>
      <c r="H18" s="8"/>
      <c r="I18" s="8"/>
      <c r="J18" s="6"/>
      <c r="K18" s="6"/>
      <c r="L18" s="6"/>
      <c r="M18" s="6"/>
    </row>
    <row r="19" spans="1:13" x14ac:dyDescent="0.25">
      <c r="A19" s="11" t="s">
        <v>8</v>
      </c>
      <c r="B19" s="37" t="s">
        <v>31</v>
      </c>
      <c r="C19" s="35" t="s">
        <v>31</v>
      </c>
      <c r="D19" s="6" t="s">
        <v>32</v>
      </c>
      <c r="E19" s="12" t="s">
        <v>51</v>
      </c>
      <c r="F19" s="6" t="s">
        <v>31</v>
      </c>
      <c r="G19" s="6" t="s">
        <v>31</v>
      </c>
      <c r="H19" s="7" t="s">
        <v>51</v>
      </c>
      <c r="I19" s="8" t="s">
        <v>31</v>
      </c>
      <c r="J19" s="6" t="s">
        <v>31</v>
      </c>
      <c r="K19" s="6" t="s">
        <v>31</v>
      </c>
      <c r="L19" s="6" t="s">
        <v>31</v>
      </c>
      <c r="M19" s="6" t="s">
        <v>31</v>
      </c>
    </row>
    <row r="20" spans="1:13" x14ac:dyDescent="0.25">
      <c r="A20" s="11" t="s">
        <v>10</v>
      </c>
      <c r="B20" s="37" t="s">
        <v>31</v>
      </c>
      <c r="C20" s="35" t="s">
        <v>31</v>
      </c>
      <c r="D20" s="6" t="s">
        <v>32</v>
      </c>
      <c r="E20" s="12" t="s">
        <v>51</v>
      </c>
      <c r="F20" s="6" t="s">
        <v>31</v>
      </c>
      <c r="G20" s="6" t="s">
        <v>31</v>
      </c>
      <c r="H20" s="7" t="s">
        <v>51</v>
      </c>
      <c r="I20" s="8" t="s">
        <v>31</v>
      </c>
      <c r="J20" s="6" t="s">
        <v>31</v>
      </c>
      <c r="K20" s="6" t="s">
        <v>31</v>
      </c>
      <c r="L20" s="6" t="s">
        <v>31</v>
      </c>
      <c r="M20" s="6" t="s">
        <v>31</v>
      </c>
    </row>
    <row r="21" spans="1:13" x14ac:dyDescent="0.25">
      <c r="A21" s="11" t="s">
        <v>11</v>
      </c>
      <c r="B21" s="37" t="s">
        <v>31</v>
      </c>
      <c r="C21" s="35" t="s">
        <v>31</v>
      </c>
      <c r="D21" s="6" t="s">
        <v>32</v>
      </c>
      <c r="E21" s="12" t="s">
        <v>51</v>
      </c>
      <c r="F21" s="6" t="s">
        <v>31</v>
      </c>
      <c r="G21" s="6" t="s">
        <v>31</v>
      </c>
      <c r="H21" s="7" t="s">
        <v>51</v>
      </c>
      <c r="I21" s="8" t="s">
        <v>31</v>
      </c>
      <c r="J21" s="6" t="s">
        <v>31</v>
      </c>
      <c r="K21" s="6" t="s">
        <v>31</v>
      </c>
      <c r="L21" s="6" t="s">
        <v>31</v>
      </c>
      <c r="M21" s="6" t="s">
        <v>31</v>
      </c>
    </row>
    <row r="22" spans="1:13" x14ac:dyDescent="0.25">
      <c r="A22" s="11" t="s">
        <v>9</v>
      </c>
      <c r="B22" s="37" t="s">
        <v>31</v>
      </c>
      <c r="C22" s="35" t="s">
        <v>31</v>
      </c>
      <c r="D22" s="6" t="s">
        <v>32</v>
      </c>
      <c r="E22" s="12" t="s">
        <v>51</v>
      </c>
      <c r="F22" s="6" t="s">
        <v>31</v>
      </c>
      <c r="G22" s="6" t="s">
        <v>31</v>
      </c>
      <c r="H22" s="7" t="s">
        <v>51</v>
      </c>
      <c r="I22" s="8" t="s">
        <v>31</v>
      </c>
      <c r="J22" s="6" t="s">
        <v>31</v>
      </c>
      <c r="K22" s="6" t="s">
        <v>31</v>
      </c>
      <c r="L22" s="6" t="s">
        <v>31</v>
      </c>
      <c r="M22" s="6" t="s">
        <v>31</v>
      </c>
    </row>
    <row r="23" spans="1:13" x14ac:dyDescent="0.25">
      <c r="A23" s="11" t="s">
        <v>12</v>
      </c>
      <c r="B23" s="37" t="s">
        <v>31</v>
      </c>
      <c r="C23" s="35" t="s">
        <v>31</v>
      </c>
      <c r="D23" s="6" t="s">
        <v>32</v>
      </c>
      <c r="E23" s="12" t="s">
        <v>51</v>
      </c>
      <c r="F23" s="6" t="s">
        <v>31</v>
      </c>
      <c r="G23" s="6" t="s">
        <v>31</v>
      </c>
      <c r="H23" s="7" t="s">
        <v>51</v>
      </c>
      <c r="I23" s="7" t="s">
        <v>51</v>
      </c>
      <c r="J23" s="6" t="s">
        <v>31</v>
      </c>
      <c r="K23" s="6" t="s">
        <v>31</v>
      </c>
      <c r="L23" s="6" t="s">
        <v>31</v>
      </c>
      <c r="M23" s="6" t="s">
        <v>31</v>
      </c>
    </row>
    <row r="24" spans="1:13" x14ac:dyDescent="0.25">
      <c r="A24" s="11" t="s">
        <v>219</v>
      </c>
      <c r="B24" s="37" t="s">
        <v>31</v>
      </c>
      <c r="C24" s="35" t="s">
        <v>31</v>
      </c>
      <c r="D24" s="6" t="s">
        <v>31</v>
      </c>
      <c r="E24" s="8" t="s">
        <v>31</v>
      </c>
      <c r="F24" s="13" t="s">
        <v>31</v>
      </c>
      <c r="G24" s="6" t="s">
        <v>31</v>
      </c>
      <c r="H24" s="8" t="s">
        <v>31</v>
      </c>
      <c r="I24" s="8" t="s">
        <v>31</v>
      </c>
      <c r="J24" s="6" t="s">
        <v>31</v>
      </c>
      <c r="K24" s="6" t="s">
        <v>31</v>
      </c>
      <c r="L24" s="6" t="s">
        <v>31</v>
      </c>
      <c r="M24" s="6" t="s">
        <v>31</v>
      </c>
    </row>
    <row r="25" spans="1:13" x14ac:dyDescent="0.25">
      <c r="A25" s="11" t="s">
        <v>33</v>
      </c>
      <c r="B25" s="38" t="s">
        <v>129</v>
      </c>
      <c r="C25" s="39" t="s">
        <v>230</v>
      </c>
      <c r="D25" s="6">
        <v>20</v>
      </c>
      <c r="E25" s="6">
        <v>25</v>
      </c>
      <c r="F25" s="6">
        <v>25</v>
      </c>
      <c r="G25" s="6">
        <v>5</v>
      </c>
      <c r="H25" s="9" t="s">
        <v>130</v>
      </c>
      <c r="I25" s="9" t="s">
        <v>129</v>
      </c>
      <c r="J25" s="9" t="s">
        <v>129</v>
      </c>
      <c r="K25" s="10" t="s">
        <v>84</v>
      </c>
      <c r="L25" s="6">
        <v>5</v>
      </c>
      <c r="M25" s="9" t="s">
        <v>129</v>
      </c>
    </row>
    <row r="26" spans="1:13" ht="30" x14ac:dyDescent="0.25">
      <c r="A26" s="11" t="s">
        <v>218</v>
      </c>
      <c r="B26" s="38" t="s">
        <v>214</v>
      </c>
      <c r="C26" s="35">
        <v>5</v>
      </c>
      <c r="D26" s="9">
        <v>10</v>
      </c>
      <c r="E26" s="9">
        <v>7</v>
      </c>
      <c r="F26" s="9">
        <v>7</v>
      </c>
      <c r="G26" s="9">
        <v>5</v>
      </c>
      <c r="H26" s="9">
        <v>25</v>
      </c>
      <c r="I26" s="9" t="s">
        <v>119</v>
      </c>
      <c r="J26" s="9" t="s">
        <v>111</v>
      </c>
      <c r="K26" s="9" t="s">
        <v>132</v>
      </c>
      <c r="L26" s="9">
        <v>10</v>
      </c>
      <c r="M26" s="6">
        <v>10</v>
      </c>
    </row>
    <row r="27" spans="1:13" x14ac:dyDescent="0.25">
      <c r="A27" s="11" t="s">
        <v>34</v>
      </c>
      <c r="B27" s="37" t="s">
        <v>81</v>
      </c>
      <c r="C27" s="35" t="s">
        <v>51</v>
      </c>
      <c r="D27" s="6">
        <v>256</v>
      </c>
      <c r="E27" s="6" t="s">
        <v>51</v>
      </c>
      <c r="F27" s="6" t="s">
        <v>51</v>
      </c>
      <c r="G27" s="6" t="s">
        <v>164</v>
      </c>
      <c r="H27" s="6">
        <v>11</v>
      </c>
      <c r="I27" s="6">
        <v>57</v>
      </c>
      <c r="J27" s="6">
        <v>4096</v>
      </c>
      <c r="K27" s="6"/>
      <c r="L27" s="6" t="s">
        <v>51</v>
      </c>
      <c r="M27" s="6">
        <v>64</v>
      </c>
    </row>
    <row r="28" spans="1:13" x14ac:dyDescent="0.25">
      <c r="A28" s="11" t="s">
        <v>212</v>
      </c>
      <c r="B28" s="37" t="s">
        <v>51</v>
      </c>
      <c r="C28" s="35" t="s">
        <v>250</v>
      </c>
      <c r="D28" s="6">
        <v>4</v>
      </c>
      <c r="E28" s="6" t="s">
        <v>165</v>
      </c>
      <c r="F28" s="6" t="s">
        <v>165</v>
      </c>
      <c r="G28" s="6"/>
      <c r="H28" s="6" t="s">
        <v>51</v>
      </c>
      <c r="I28" s="6" t="s">
        <v>51</v>
      </c>
      <c r="J28" s="6" t="s">
        <v>51</v>
      </c>
      <c r="K28" s="6"/>
      <c r="L28" s="6" t="s">
        <v>31</v>
      </c>
      <c r="M28" s="6" t="s">
        <v>51</v>
      </c>
    </row>
    <row r="29" spans="1:13" x14ac:dyDescent="0.25">
      <c r="A29" s="44" t="s">
        <v>13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6"/>
    </row>
    <row r="30" spans="1:13" x14ac:dyDescent="0.25">
      <c r="A30" s="11" t="s">
        <v>35</v>
      </c>
      <c r="B30" s="37" t="s">
        <v>38</v>
      </c>
      <c r="C30" s="35" t="s">
        <v>38</v>
      </c>
      <c r="D30" s="6" t="s">
        <v>38</v>
      </c>
      <c r="E30" s="6" t="s">
        <v>55</v>
      </c>
      <c r="F30" s="6" t="s">
        <v>55</v>
      </c>
      <c r="G30" s="6" t="s">
        <v>38</v>
      </c>
      <c r="H30" s="6" t="s">
        <v>103</v>
      </c>
      <c r="I30" s="6" t="s">
        <v>56</v>
      </c>
      <c r="J30" s="6" t="s">
        <v>103</v>
      </c>
      <c r="K30" s="6" t="s">
        <v>103</v>
      </c>
      <c r="L30" s="6" t="s">
        <v>56</v>
      </c>
      <c r="M30" s="6" t="s">
        <v>103</v>
      </c>
    </row>
    <row r="31" spans="1:13" x14ac:dyDescent="0.25">
      <c r="A31" s="11" t="s">
        <v>70</v>
      </c>
      <c r="B31" s="37" t="s">
        <v>56</v>
      </c>
      <c r="C31" s="35" t="s">
        <v>56</v>
      </c>
      <c r="D31" s="6" t="s">
        <v>39</v>
      </c>
      <c r="E31" s="6" t="s">
        <v>56</v>
      </c>
      <c r="F31" s="6" t="s">
        <v>56</v>
      </c>
      <c r="G31" s="6" t="s">
        <v>56</v>
      </c>
      <c r="H31" s="6" t="s">
        <v>104</v>
      </c>
      <c r="I31" s="6" t="s">
        <v>118</v>
      </c>
      <c r="J31" s="6" t="s">
        <v>104</v>
      </c>
      <c r="K31" s="6" t="s">
        <v>104</v>
      </c>
      <c r="L31" s="6" t="s">
        <v>85</v>
      </c>
      <c r="M31" s="6" t="s">
        <v>124</v>
      </c>
    </row>
    <row r="32" spans="1:13" x14ac:dyDescent="0.25">
      <c r="A32" s="11" t="s">
        <v>36</v>
      </c>
      <c r="B32" s="37" t="s">
        <v>40</v>
      </c>
      <c r="C32" s="35" t="s">
        <v>40</v>
      </c>
      <c r="D32" s="6" t="s">
        <v>40</v>
      </c>
      <c r="E32" s="6" t="s">
        <v>40</v>
      </c>
      <c r="F32" s="6" t="s">
        <v>40</v>
      </c>
      <c r="G32" s="6" t="s">
        <v>40</v>
      </c>
      <c r="H32" s="6" t="s">
        <v>40</v>
      </c>
      <c r="I32" s="6" t="s">
        <v>40</v>
      </c>
      <c r="J32" s="6" t="s">
        <v>112</v>
      </c>
      <c r="K32" s="6" t="s">
        <v>40</v>
      </c>
      <c r="L32" s="6" t="s">
        <v>40</v>
      </c>
      <c r="M32" s="6" t="s">
        <v>40</v>
      </c>
    </row>
    <row r="33" spans="1:13" x14ac:dyDescent="0.25">
      <c r="A33" s="11" t="s">
        <v>37</v>
      </c>
      <c r="B33" s="37" t="s">
        <v>77</v>
      </c>
      <c r="C33" s="35" t="s">
        <v>77</v>
      </c>
      <c r="D33" s="6" t="s">
        <v>41</v>
      </c>
      <c r="E33" s="6" t="s">
        <v>41</v>
      </c>
      <c r="F33" s="6" t="s">
        <v>41</v>
      </c>
      <c r="G33" s="6" t="s">
        <v>71</v>
      </c>
      <c r="H33" s="6" t="s">
        <v>41</v>
      </c>
      <c r="I33" s="6" t="s">
        <v>41</v>
      </c>
      <c r="J33" s="6" t="s">
        <v>113</v>
      </c>
      <c r="K33" s="6" t="s">
        <v>41</v>
      </c>
      <c r="L33" s="6" t="s">
        <v>41</v>
      </c>
      <c r="M33" s="6" t="s">
        <v>41</v>
      </c>
    </row>
    <row r="34" spans="1:13" x14ac:dyDescent="0.25">
      <c r="A34" s="44" t="s">
        <v>14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6"/>
    </row>
    <row r="35" spans="1:13" ht="30" x14ac:dyDescent="0.25">
      <c r="A35" s="11" t="s">
        <v>15</v>
      </c>
      <c r="B35" s="40" t="s">
        <v>211</v>
      </c>
      <c r="C35" s="35" t="s">
        <v>231</v>
      </c>
      <c r="D35" s="15" t="s">
        <v>42</v>
      </c>
      <c r="E35" s="15" t="s">
        <v>57</v>
      </c>
      <c r="F35" s="15" t="s">
        <v>57</v>
      </c>
      <c r="G35" s="15" t="s">
        <v>75</v>
      </c>
      <c r="H35" s="14" t="s">
        <v>95</v>
      </c>
      <c r="I35" s="14" t="s">
        <v>95</v>
      </c>
      <c r="J35" s="14" t="s">
        <v>115</v>
      </c>
      <c r="K35" s="14" t="s">
        <v>133</v>
      </c>
      <c r="L35" s="14" t="s">
        <v>86</v>
      </c>
      <c r="M35" s="6" t="s">
        <v>125</v>
      </c>
    </row>
    <row r="36" spans="1:13" x14ac:dyDescent="0.25">
      <c r="A36" s="11" t="s">
        <v>97</v>
      </c>
      <c r="B36" s="37" t="s">
        <v>215</v>
      </c>
      <c r="C36" s="35" t="s">
        <v>233</v>
      </c>
      <c r="D36" s="6" t="s">
        <v>43</v>
      </c>
      <c r="E36" s="6" t="s">
        <v>166</v>
      </c>
      <c r="F36" s="6" t="s">
        <v>166</v>
      </c>
      <c r="G36" s="6" t="s">
        <v>58</v>
      </c>
      <c r="H36" s="6" t="s">
        <v>105</v>
      </c>
      <c r="I36" s="6" t="s">
        <v>105</v>
      </c>
      <c r="J36" s="6" t="s">
        <v>105</v>
      </c>
      <c r="K36" s="6" t="s">
        <v>31</v>
      </c>
      <c r="L36" s="6" t="s">
        <v>58</v>
      </c>
      <c r="M36" s="6" t="s">
        <v>58</v>
      </c>
    </row>
    <row r="37" spans="1:13" x14ac:dyDescent="0.25">
      <c r="A37" s="11" t="s">
        <v>73</v>
      </c>
      <c r="B37" s="37" t="s">
        <v>51</v>
      </c>
      <c r="C37" s="35" t="s">
        <v>51</v>
      </c>
      <c r="D37" s="6" t="s">
        <v>51</v>
      </c>
      <c r="E37" s="6" t="s">
        <v>51</v>
      </c>
      <c r="F37" s="6" t="s">
        <v>51</v>
      </c>
      <c r="G37" s="6" t="s">
        <v>31</v>
      </c>
      <c r="H37" s="6" t="s">
        <v>51</v>
      </c>
      <c r="I37" s="6" t="s">
        <v>51</v>
      </c>
      <c r="J37" s="6" t="s">
        <v>31</v>
      </c>
      <c r="K37" s="6" t="s">
        <v>51</v>
      </c>
      <c r="L37" s="6" t="s">
        <v>51</v>
      </c>
      <c r="M37" s="6" t="s">
        <v>51</v>
      </c>
    </row>
    <row r="38" spans="1:13" x14ac:dyDescent="0.25">
      <c r="A38" s="44" t="s">
        <v>21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6"/>
    </row>
    <row r="39" spans="1:13" x14ac:dyDescent="0.25">
      <c r="A39" s="11" t="s">
        <v>17</v>
      </c>
      <c r="B39" s="37" t="s">
        <v>31</v>
      </c>
      <c r="C39" s="35" t="s">
        <v>31</v>
      </c>
      <c r="D39" s="6" t="s">
        <v>31</v>
      </c>
      <c r="E39" s="6" t="s">
        <v>59</v>
      </c>
      <c r="F39" s="6" t="s">
        <v>59</v>
      </c>
      <c r="G39" s="6" t="s">
        <v>31</v>
      </c>
      <c r="H39" s="6" t="s">
        <v>31</v>
      </c>
      <c r="I39" s="6" t="s">
        <v>31</v>
      </c>
      <c r="J39" s="6" t="s">
        <v>31</v>
      </c>
      <c r="K39" s="6" t="s">
        <v>31</v>
      </c>
      <c r="L39" s="6" t="s">
        <v>31</v>
      </c>
      <c r="M39" s="6" t="s">
        <v>31</v>
      </c>
    </row>
    <row r="40" spans="1:13" x14ac:dyDescent="0.25">
      <c r="A40" s="11" t="s">
        <v>18</v>
      </c>
      <c r="B40" s="37" t="s">
        <v>31</v>
      </c>
      <c r="C40" s="35" t="s">
        <v>31</v>
      </c>
      <c r="D40" s="6" t="s">
        <v>31</v>
      </c>
      <c r="E40" s="6" t="s">
        <v>59</v>
      </c>
      <c r="F40" s="6" t="s">
        <v>59</v>
      </c>
      <c r="G40" s="6" t="s">
        <v>51</v>
      </c>
      <c r="H40" s="6" t="s">
        <v>31</v>
      </c>
      <c r="I40" s="6" t="s">
        <v>31</v>
      </c>
      <c r="J40" s="6" t="s">
        <v>31</v>
      </c>
      <c r="K40" s="6" t="s">
        <v>31</v>
      </c>
      <c r="L40" s="6" t="s">
        <v>31</v>
      </c>
      <c r="M40" s="6" t="s">
        <v>31</v>
      </c>
    </row>
    <row r="41" spans="1:13" x14ac:dyDescent="0.25">
      <c r="A41" s="11" t="s">
        <v>19</v>
      </c>
      <c r="B41" s="37" t="s">
        <v>31</v>
      </c>
      <c r="C41" s="35" t="s">
        <v>31</v>
      </c>
      <c r="D41" s="6" t="s">
        <v>31</v>
      </c>
      <c r="E41" s="6" t="s">
        <v>59</v>
      </c>
      <c r="F41" s="6" t="s">
        <v>59</v>
      </c>
      <c r="G41" s="6" t="s">
        <v>31</v>
      </c>
      <c r="H41" s="6" t="s">
        <v>31</v>
      </c>
      <c r="I41" s="6" t="s">
        <v>31</v>
      </c>
      <c r="J41" s="6" t="s">
        <v>31</v>
      </c>
      <c r="K41" s="6" t="s">
        <v>31</v>
      </c>
      <c r="L41" s="6" t="s">
        <v>31</v>
      </c>
      <c r="M41" s="6" t="s">
        <v>31</v>
      </c>
    </row>
    <row r="42" spans="1:13" x14ac:dyDescent="0.25">
      <c r="A42" s="11" t="s">
        <v>20</v>
      </c>
      <c r="B42" s="37" t="s">
        <v>31</v>
      </c>
      <c r="C42" s="35" t="s">
        <v>31</v>
      </c>
      <c r="D42" s="6" t="s">
        <v>31</v>
      </c>
      <c r="E42" s="6" t="s">
        <v>59</v>
      </c>
      <c r="F42" s="6" t="s">
        <v>59</v>
      </c>
      <c r="G42" s="6" t="s">
        <v>31</v>
      </c>
      <c r="H42" s="6" t="s">
        <v>31</v>
      </c>
      <c r="I42" s="6" t="s">
        <v>31</v>
      </c>
      <c r="J42" s="6" t="s">
        <v>31</v>
      </c>
      <c r="K42" s="6" t="s">
        <v>31</v>
      </c>
      <c r="L42" s="6" t="s">
        <v>31</v>
      </c>
      <c r="M42" s="6" t="s">
        <v>31</v>
      </c>
    </row>
    <row r="43" spans="1:13" x14ac:dyDescent="0.25">
      <c r="A43" s="11" t="s">
        <v>22</v>
      </c>
      <c r="B43" s="37" t="s">
        <v>31</v>
      </c>
      <c r="C43" s="35" t="s">
        <v>51</v>
      </c>
      <c r="D43" s="6" t="s">
        <v>31</v>
      </c>
      <c r="E43" s="6" t="s">
        <v>59</v>
      </c>
      <c r="F43" s="6" t="s">
        <v>59</v>
      </c>
      <c r="G43" s="6" t="s">
        <v>31</v>
      </c>
      <c r="H43" s="6" t="s">
        <v>31</v>
      </c>
      <c r="I43" s="6" t="s">
        <v>31</v>
      </c>
      <c r="J43" s="6" t="s">
        <v>31</v>
      </c>
      <c r="K43" s="6" t="s">
        <v>31</v>
      </c>
      <c r="L43" s="6" t="s">
        <v>31</v>
      </c>
      <c r="M43" s="6" t="s">
        <v>31</v>
      </c>
    </row>
    <row r="44" spans="1:13" x14ac:dyDescent="0.25">
      <c r="A44" s="44" t="s">
        <v>23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6"/>
    </row>
    <row r="45" spans="1:13" x14ac:dyDescent="0.25">
      <c r="A45" s="11" t="s">
        <v>186</v>
      </c>
      <c r="B45" s="37" t="s">
        <v>51</v>
      </c>
      <c r="C45" s="35" t="s">
        <v>238</v>
      </c>
      <c r="D45" s="6" t="s">
        <v>44</v>
      </c>
      <c r="E45" s="6" t="s">
        <v>60</v>
      </c>
      <c r="F45" s="6" t="s">
        <v>60</v>
      </c>
      <c r="G45" s="6" t="s">
        <v>44</v>
      </c>
      <c r="H45" s="6" t="s">
        <v>117</v>
      </c>
      <c r="I45" s="6" t="s">
        <v>117</v>
      </c>
      <c r="J45" s="6" t="s">
        <v>44</v>
      </c>
      <c r="K45" s="6" t="s">
        <v>51</v>
      </c>
      <c r="L45" s="6" t="s">
        <v>44</v>
      </c>
      <c r="M45" s="6" t="s">
        <v>51</v>
      </c>
    </row>
    <row r="46" spans="1:13" x14ac:dyDescent="0.25">
      <c r="A46" s="11" t="s">
        <v>187</v>
      </c>
      <c r="B46" s="37" t="s">
        <v>51</v>
      </c>
      <c r="C46" s="35" t="s">
        <v>232</v>
      </c>
      <c r="D46" s="6" t="s">
        <v>61</v>
      </c>
      <c r="E46" s="6" t="s">
        <v>61</v>
      </c>
      <c r="F46" s="6" t="s">
        <v>61</v>
      </c>
      <c r="G46" s="6" t="s">
        <v>167</v>
      </c>
      <c r="H46" s="6" t="s">
        <v>61</v>
      </c>
      <c r="I46" s="6" t="s">
        <v>61</v>
      </c>
      <c r="J46" s="6" t="s">
        <v>61</v>
      </c>
      <c r="K46" s="6" t="s">
        <v>51</v>
      </c>
      <c r="L46" s="6" t="s">
        <v>122</v>
      </c>
      <c r="M46" s="6" t="s">
        <v>51</v>
      </c>
    </row>
    <row r="47" spans="1:13" x14ac:dyDescent="0.25">
      <c r="A47" s="11" t="s">
        <v>72</v>
      </c>
      <c r="B47" s="37" t="s">
        <v>51</v>
      </c>
      <c r="C47" s="35">
        <v>1</v>
      </c>
      <c r="D47" s="6">
        <v>1</v>
      </c>
      <c r="E47" s="6">
        <v>1</v>
      </c>
      <c r="F47" s="6">
        <v>1</v>
      </c>
      <c r="G47" s="6">
        <v>2</v>
      </c>
      <c r="H47" s="6">
        <v>1</v>
      </c>
      <c r="I47" s="6">
        <v>1</v>
      </c>
      <c r="J47" s="6">
        <v>1</v>
      </c>
      <c r="K47" s="9" t="s">
        <v>51</v>
      </c>
      <c r="L47" s="6">
        <v>1</v>
      </c>
      <c r="M47" s="6" t="s">
        <v>51</v>
      </c>
    </row>
    <row r="48" spans="1:13" x14ac:dyDescent="0.25">
      <c r="A48" s="44" t="s">
        <v>24</v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6"/>
    </row>
    <row r="49" spans="1:13" x14ac:dyDescent="0.25">
      <c r="A49" s="11" t="s">
        <v>63</v>
      </c>
      <c r="B49" s="37" t="s">
        <v>213</v>
      </c>
      <c r="C49" s="35" t="s">
        <v>235</v>
      </c>
      <c r="D49" s="6">
        <v>2500</v>
      </c>
      <c r="E49" s="6" t="s">
        <v>62</v>
      </c>
      <c r="F49" s="6" t="s">
        <v>62</v>
      </c>
      <c r="G49" s="6" t="s">
        <v>74</v>
      </c>
      <c r="H49" s="6">
        <v>2400</v>
      </c>
      <c r="I49" s="6">
        <v>2400</v>
      </c>
      <c r="J49" s="6">
        <v>3700</v>
      </c>
      <c r="K49" s="6">
        <v>2200</v>
      </c>
      <c r="L49" s="6">
        <v>2500</v>
      </c>
      <c r="M49" s="6">
        <v>2400</v>
      </c>
    </row>
    <row r="50" spans="1:13" x14ac:dyDescent="0.25">
      <c r="A50" s="11" t="s">
        <v>87</v>
      </c>
      <c r="B50" s="37" t="s">
        <v>80</v>
      </c>
      <c r="C50" s="35" t="s">
        <v>80</v>
      </c>
      <c r="D50" s="6" t="s">
        <v>88</v>
      </c>
      <c r="E50" s="6" t="s">
        <v>64</v>
      </c>
      <c r="F50" s="6" t="s">
        <v>64</v>
      </c>
      <c r="G50" s="6" t="s">
        <v>172</v>
      </c>
      <c r="H50" s="6" t="s">
        <v>116</v>
      </c>
      <c r="I50" s="6" t="s">
        <v>116</v>
      </c>
      <c r="J50" s="6" t="s">
        <v>114</v>
      </c>
      <c r="K50" s="6" t="s">
        <v>134</v>
      </c>
      <c r="L50" s="6" t="s">
        <v>64</v>
      </c>
      <c r="M50" s="6" t="s">
        <v>128</v>
      </c>
    </row>
    <row r="51" spans="1:13" ht="30" x14ac:dyDescent="0.25">
      <c r="A51" s="11" t="s">
        <v>45</v>
      </c>
      <c r="B51" s="37">
        <v>20</v>
      </c>
      <c r="C51" s="35">
        <v>20</v>
      </c>
      <c r="D51" s="6">
        <v>7</v>
      </c>
      <c r="E51" s="6" t="s">
        <v>168</v>
      </c>
      <c r="F51" s="6" t="s">
        <v>168</v>
      </c>
      <c r="G51" s="6" t="s">
        <v>169</v>
      </c>
      <c r="H51" s="6" t="s">
        <v>59</v>
      </c>
      <c r="I51" s="6" t="s">
        <v>59</v>
      </c>
      <c r="J51" s="6" t="s">
        <v>59</v>
      </c>
      <c r="K51" s="6" t="s">
        <v>59</v>
      </c>
      <c r="L51" s="6" t="s">
        <v>59</v>
      </c>
      <c r="M51" s="6" t="s">
        <v>59</v>
      </c>
    </row>
    <row r="52" spans="1:13" ht="30" x14ac:dyDescent="0.25">
      <c r="A52" s="11" t="s">
        <v>46</v>
      </c>
      <c r="B52" s="37">
        <v>15</v>
      </c>
      <c r="C52" s="35">
        <v>14</v>
      </c>
      <c r="D52" s="6">
        <v>4</v>
      </c>
      <c r="E52" s="6" t="s">
        <v>66</v>
      </c>
      <c r="F52" s="6" t="s">
        <v>66</v>
      </c>
      <c r="G52" s="6" t="s">
        <v>170</v>
      </c>
      <c r="H52" s="6">
        <v>4.0999999999999996</v>
      </c>
      <c r="I52" s="6">
        <v>4.0999999999999996</v>
      </c>
      <c r="J52" s="6">
        <v>5</v>
      </c>
      <c r="K52" s="6">
        <v>7</v>
      </c>
      <c r="L52" s="6">
        <v>4.5</v>
      </c>
      <c r="M52" s="6">
        <v>4</v>
      </c>
    </row>
    <row r="53" spans="1:13" x14ac:dyDescent="0.25">
      <c r="A53" s="11" t="s">
        <v>47</v>
      </c>
      <c r="B53" s="37">
        <v>5</v>
      </c>
      <c r="C53" s="35">
        <v>6</v>
      </c>
      <c r="D53" s="6">
        <v>7</v>
      </c>
      <c r="E53" s="6">
        <v>2</v>
      </c>
      <c r="F53" s="6">
        <v>2</v>
      </c>
      <c r="G53" s="6" t="s">
        <v>173</v>
      </c>
      <c r="H53" s="6" t="s">
        <v>59</v>
      </c>
      <c r="I53" s="6" t="s">
        <v>59</v>
      </c>
      <c r="J53" s="6" t="s">
        <v>59</v>
      </c>
      <c r="K53" s="6" t="s">
        <v>59</v>
      </c>
      <c r="L53" s="6" t="s">
        <v>59</v>
      </c>
      <c r="M53" s="6" t="s">
        <v>59</v>
      </c>
    </row>
    <row r="54" spans="1:13" x14ac:dyDescent="0.25">
      <c r="A54" s="44" t="s">
        <v>25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6"/>
    </row>
    <row r="55" spans="1:13" x14ac:dyDescent="0.25">
      <c r="A55" s="11" t="s">
        <v>26</v>
      </c>
      <c r="B55" s="37" t="s">
        <v>237</v>
      </c>
      <c r="C55" s="35" t="s">
        <v>236</v>
      </c>
      <c r="D55" s="6">
        <v>1.2</v>
      </c>
      <c r="E55" s="6">
        <v>1.3</v>
      </c>
      <c r="F55" s="6">
        <v>1.3</v>
      </c>
      <c r="G55" s="6">
        <v>1.7</v>
      </c>
      <c r="H55" s="6">
        <v>1.34</v>
      </c>
      <c r="I55" s="6">
        <v>1.34</v>
      </c>
      <c r="J55" s="6">
        <v>1.1200000000000001</v>
      </c>
      <c r="K55" s="6">
        <v>1.05</v>
      </c>
      <c r="L55" s="6">
        <v>1.2</v>
      </c>
      <c r="M55" s="6">
        <v>1.34</v>
      </c>
    </row>
    <row r="56" spans="1:13" x14ac:dyDescent="0.25">
      <c r="A56" s="11" t="s">
        <v>27</v>
      </c>
      <c r="B56" s="41" t="s">
        <v>78</v>
      </c>
      <c r="C56" s="35" t="s">
        <v>234</v>
      </c>
      <c r="D56" s="13" t="s">
        <v>48</v>
      </c>
      <c r="E56" s="13" t="s">
        <v>65</v>
      </c>
      <c r="F56" s="13" t="s">
        <v>65</v>
      </c>
      <c r="G56" s="13" t="s">
        <v>171</v>
      </c>
      <c r="H56" s="13" t="s">
        <v>78</v>
      </c>
      <c r="I56" s="13" t="s">
        <v>78</v>
      </c>
      <c r="J56" s="13" t="s">
        <v>78</v>
      </c>
      <c r="K56" s="13" t="s">
        <v>78</v>
      </c>
      <c r="L56" s="13" t="s">
        <v>48</v>
      </c>
      <c r="M56" s="13" t="s">
        <v>126</v>
      </c>
    </row>
    <row r="57" spans="1:13" x14ac:dyDescent="0.25">
      <c r="A57" s="11" t="s">
        <v>28</v>
      </c>
      <c r="B57" s="37">
        <v>67</v>
      </c>
      <c r="C57" s="35">
        <v>66</v>
      </c>
      <c r="D57" s="6">
        <v>67</v>
      </c>
      <c r="E57" s="6">
        <v>67</v>
      </c>
      <c r="F57" s="6">
        <v>67</v>
      </c>
      <c r="G57" s="6">
        <v>67</v>
      </c>
      <c r="H57" s="6">
        <v>67</v>
      </c>
      <c r="I57" s="6">
        <v>67</v>
      </c>
      <c r="J57" s="6">
        <v>67</v>
      </c>
      <c r="K57" s="6">
        <v>67</v>
      </c>
      <c r="L57" s="6">
        <v>67</v>
      </c>
      <c r="M57" s="6">
        <v>66</v>
      </c>
    </row>
    <row r="58" spans="1:13" x14ac:dyDescent="0.25">
      <c r="A58" s="11" t="s">
        <v>49</v>
      </c>
      <c r="B58" s="37">
        <v>2</v>
      </c>
      <c r="C58" s="35">
        <v>2</v>
      </c>
      <c r="D58" s="6">
        <v>2</v>
      </c>
      <c r="E58" s="6">
        <v>2</v>
      </c>
      <c r="F58" s="6">
        <v>2</v>
      </c>
      <c r="G58" s="6">
        <v>2</v>
      </c>
      <c r="H58" s="6">
        <v>2</v>
      </c>
      <c r="I58" s="6">
        <v>1</v>
      </c>
      <c r="J58" s="6">
        <v>2</v>
      </c>
      <c r="K58" s="6">
        <v>2</v>
      </c>
      <c r="L58" s="6">
        <v>2</v>
      </c>
      <c r="M58" s="6">
        <v>2</v>
      </c>
    </row>
    <row r="59" spans="1:13" ht="30" x14ac:dyDescent="0.25">
      <c r="A59" s="11" t="s">
        <v>29</v>
      </c>
      <c r="B59" s="38" t="s">
        <v>31</v>
      </c>
      <c r="C59" s="35" t="s">
        <v>31</v>
      </c>
      <c r="D59" s="6" t="s">
        <v>31</v>
      </c>
      <c r="E59" s="6"/>
      <c r="F59" s="6"/>
      <c r="G59" s="6"/>
      <c r="H59" s="17" t="s">
        <v>106</v>
      </c>
      <c r="I59" s="17" t="s">
        <v>120</v>
      </c>
      <c r="J59" s="17" t="s">
        <v>106</v>
      </c>
      <c r="K59" s="6" t="s">
        <v>135</v>
      </c>
      <c r="L59" s="6"/>
      <c r="M59" s="17" t="s">
        <v>127</v>
      </c>
    </row>
    <row r="60" spans="1:13" s="3" customFormat="1" ht="18.75" x14ac:dyDescent="0.3">
      <c r="A60" s="16" t="s">
        <v>188</v>
      </c>
      <c r="B60" s="29" t="s">
        <v>190</v>
      </c>
      <c r="C60" s="34" t="s">
        <v>240</v>
      </c>
      <c r="D60" s="4"/>
      <c r="E60" s="4" t="s">
        <v>179</v>
      </c>
      <c r="F60" s="4" t="s">
        <v>90</v>
      </c>
      <c r="G60" s="4"/>
      <c r="H60" s="4" t="s">
        <v>156</v>
      </c>
      <c r="I60" s="4"/>
      <c r="J60" s="4"/>
      <c r="K60" s="5"/>
      <c r="L60" s="4"/>
      <c r="M60" s="5" t="s">
        <v>154</v>
      </c>
    </row>
    <row r="61" spans="1:13" x14ac:dyDescent="0.25">
      <c r="A61" s="2" t="s">
        <v>89</v>
      </c>
      <c r="B61" s="37" t="s">
        <v>198</v>
      </c>
      <c r="C61" s="35" t="s">
        <v>242</v>
      </c>
      <c r="D61" s="6"/>
      <c r="E61" s="6" t="s">
        <v>98</v>
      </c>
      <c r="F61" s="6" t="s">
        <v>136</v>
      </c>
      <c r="G61" s="6"/>
      <c r="H61" s="6" t="s">
        <v>153</v>
      </c>
      <c r="I61" s="6"/>
      <c r="J61" s="6"/>
      <c r="K61" s="6"/>
      <c r="L61" s="6"/>
      <c r="M61" s="6" t="s">
        <v>153</v>
      </c>
    </row>
    <row r="62" spans="1:13" x14ac:dyDescent="0.25">
      <c r="A62" s="2" t="s">
        <v>143</v>
      </c>
      <c r="B62" s="37" t="s">
        <v>199</v>
      </c>
      <c r="C62" s="42" t="s">
        <v>241</v>
      </c>
      <c r="D62" s="6"/>
      <c r="E62" s="6">
        <v>806</v>
      </c>
      <c r="F62" s="6" t="s">
        <v>144</v>
      </c>
      <c r="G62" s="6"/>
      <c r="H62" s="6" t="s">
        <v>152</v>
      </c>
      <c r="I62" s="6"/>
      <c r="J62" s="6"/>
      <c r="K62" s="6"/>
      <c r="L62" s="6"/>
      <c r="M62" s="6" t="s">
        <v>152</v>
      </c>
    </row>
    <row r="63" spans="1:13" x14ac:dyDescent="0.25">
      <c r="A63" s="2" t="s">
        <v>92</v>
      </c>
      <c r="B63" s="37" t="s">
        <v>202</v>
      </c>
      <c r="C63" s="35" t="s">
        <v>243</v>
      </c>
      <c r="D63" s="6"/>
      <c r="E63" s="6" t="s">
        <v>94</v>
      </c>
      <c r="F63" s="6" t="s">
        <v>94</v>
      </c>
      <c r="G63" s="6"/>
      <c r="H63" s="6" t="s">
        <v>94</v>
      </c>
      <c r="I63" s="6"/>
      <c r="J63" s="6"/>
      <c r="K63" s="6"/>
      <c r="L63" s="6"/>
      <c r="M63" s="6"/>
    </row>
    <row r="64" spans="1:13" x14ac:dyDescent="0.25">
      <c r="A64" s="2" t="s">
        <v>93</v>
      </c>
      <c r="B64" s="37" t="s">
        <v>141</v>
      </c>
      <c r="C64" s="35" t="s">
        <v>246</v>
      </c>
      <c r="D64" s="6"/>
      <c r="E64" s="6" t="s">
        <v>141</v>
      </c>
      <c r="F64" s="6" t="s">
        <v>91</v>
      </c>
      <c r="G64" s="6"/>
      <c r="H64" s="6" t="s">
        <v>141</v>
      </c>
      <c r="I64" s="6"/>
      <c r="J64" s="6"/>
      <c r="K64" s="6"/>
      <c r="L64" s="6"/>
      <c r="M64" s="6"/>
    </row>
    <row r="65" spans="1:13" x14ac:dyDescent="0.25">
      <c r="A65" s="2" t="s">
        <v>149</v>
      </c>
      <c r="B65" s="37" t="s">
        <v>151</v>
      </c>
      <c r="C65" s="35" t="s">
        <v>244</v>
      </c>
      <c r="D65" s="6"/>
      <c r="E65" s="6" t="s">
        <v>151</v>
      </c>
      <c r="F65" s="6" t="s">
        <v>150</v>
      </c>
      <c r="G65" s="6"/>
      <c r="H65" s="6" t="s">
        <v>150</v>
      </c>
      <c r="I65" s="6"/>
      <c r="J65" s="6"/>
      <c r="K65" s="6"/>
      <c r="L65" s="6"/>
      <c r="M65" s="6" t="s">
        <v>150</v>
      </c>
    </row>
    <row r="66" spans="1:13" x14ac:dyDescent="0.25">
      <c r="A66" s="22" t="s">
        <v>14</v>
      </c>
      <c r="B66" s="18"/>
      <c r="C66" s="18"/>
      <c r="D66" s="19"/>
      <c r="E66" s="19"/>
      <c r="F66" s="19"/>
      <c r="G66" s="19"/>
      <c r="H66" s="19"/>
      <c r="I66" s="19"/>
      <c r="J66" s="19"/>
      <c r="K66" s="19"/>
      <c r="L66" s="19"/>
      <c r="M66" s="19"/>
    </row>
    <row r="67" spans="1:13" x14ac:dyDescent="0.25">
      <c r="A67" s="11" t="s">
        <v>95</v>
      </c>
      <c r="B67" s="37" t="s">
        <v>31</v>
      </c>
      <c r="C67" s="35" t="s">
        <v>31</v>
      </c>
      <c r="D67" s="6"/>
      <c r="E67" s="6" t="s">
        <v>31</v>
      </c>
      <c r="F67" s="6" t="s">
        <v>96</v>
      </c>
      <c r="G67" s="6"/>
      <c r="H67" s="6" t="s">
        <v>31</v>
      </c>
      <c r="I67" s="6"/>
      <c r="J67" s="6"/>
      <c r="K67" s="6"/>
      <c r="L67" s="6"/>
      <c r="M67" s="6"/>
    </row>
    <row r="68" spans="1:13" x14ac:dyDescent="0.25">
      <c r="A68" s="11" t="s">
        <v>16</v>
      </c>
      <c r="B68" s="37" t="s">
        <v>31</v>
      </c>
      <c r="C68" s="35" t="s">
        <v>31</v>
      </c>
      <c r="D68" s="6"/>
      <c r="E68" s="6" t="s">
        <v>31</v>
      </c>
      <c r="F68" s="6" t="s">
        <v>58</v>
      </c>
      <c r="G68" s="6"/>
      <c r="H68" s="6" t="s">
        <v>58</v>
      </c>
      <c r="I68" s="6"/>
      <c r="J68" s="6"/>
      <c r="K68" s="6"/>
      <c r="L68" s="6"/>
      <c r="M68" s="6" t="s">
        <v>31</v>
      </c>
    </row>
    <row r="69" spans="1:13" x14ac:dyDescent="0.25">
      <c r="A69" s="11" t="s">
        <v>73</v>
      </c>
      <c r="B69" s="37" t="s">
        <v>31</v>
      </c>
      <c r="C69" s="35" t="s">
        <v>31</v>
      </c>
      <c r="D69" s="6"/>
      <c r="E69" s="6" t="s">
        <v>31</v>
      </c>
      <c r="F69" s="6" t="s">
        <v>31</v>
      </c>
      <c r="G69" s="6"/>
      <c r="H69" s="6" t="s">
        <v>31</v>
      </c>
      <c r="I69" s="6"/>
      <c r="J69" s="6"/>
      <c r="K69" s="6"/>
      <c r="L69" s="6"/>
      <c r="M69" s="6" t="s">
        <v>31</v>
      </c>
    </row>
    <row r="70" spans="1:13" x14ac:dyDescent="0.25">
      <c r="A70" s="11" t="s">
        <v>206</v>
      </c>
      <c r="B70" s="37" t="s">
        <v>207</v>
      </c>
      <c r="C70" s="35" t="s">
        <v>51</v>
      </c>
      <c r="D70" s="6"/>
      <c r="E70" s="13" t="s">
        <v>181</v>
      </c>
      <c r="F70" s="13" t="s">
        <v>181</v>
      </c>
      <c r="G70" s="6"/>
      <c r="H70" s="6" t="s">
        <v>44</v>
      </c>
      <c r="I70" s="6"/>
      <c r="J70" s="6"/>
      <c r="K70" s="6"/>
      <c r="L70" s="6"/>
      <c r="M70" s="6" t="s">
        <v>51</v>
      </c>
    </row>
    <row r="71" spans="1:13" x14ac:dyDescent="0.25">
      <c r="A71" s="11" t="s">
        <v>239</v>
      </c>
      <c r="B71" s="37" t="s">
        <v>31</v>
      </c>
      <c r="C71" s="35" t="s">
        <v>51</v>
      </c>
      <c r="D71" s="6"/>
      <c r="E71" s="13"/>
      <c r="F71" s="13"/>
      <c r="G71" s="6"/>
      <c r="H71" s="6"/>
      <c r="I71" s="6"/>
      <c r="J71" s="6"/>
      <c r="K71" s="6"/>
      <c r="L71" s="6"/>
      <c r="M71" s="6"/>
    </row>
    <row r="72" spans="1:13" x14ac:dyDescent="0.25">
      <c r="A72" s="11" t="s">
        <v>72</v>
      </c>
      <c r="B72" s="37">
        <v>1</v>
      </c>
      <c r="C72" s="35" t="s">
        <v>51</v>
      </c>
      <c r="D72" s="6"/>
      <c r="E72" s="13"/>
      <c r="F72" s="13"/>
      <c r="G72" s="6"/>
      <c r="H72" s="6"/>
      <c r="I72" s="6"/>
      <c r="J72" s="6"/>
      <c r="K72" s="6"/>
      <c r="L72" s="6"/>
      <c r="M72" s="6"/>
    </row>
    <row r="73" spans="1:13" x14ac:dyDescent="0.25">
      <c r="A73" s="11" t="s">
        <v>79</v>
      </c>
      <c r="B73" s="37" t="s">
        <v>137</v>
      </c>
      <c r="C73" s="35" t="s">
        <v>137</v>
      </c>
      <c r="D73" s="6"/>
      <c r="E73" s="6" t="s">
        <v>31</v>
      </c>
      <c r="F73" s="6" t="s">
        <v>145</v>
      </c>
      <c r="G73" s="6"/>
      <c r="H73" s="6" t="s">
        <v>31</v>
      </c>
      <c r="I73" s="6"/>
      <c r="J73" s="6"/>
      <c r="K73" s="6"/>
      <c r="L73" s="6"/>
      <c r="M73" s="6"/>
    </row>
    <row r="74" spans="1:13" x14ac:dyDescent="0.25">
      <c r="A74" s="11" t="s">
        <v>99</v>
      </c>
      <c r="B74" s="37" t="s">
        <v>200</v>
      </c>
      <c r="C74" s="35" t="s">
        <v>51</v>
      </c>
      <c r="D74" s="6"/>
      <c r="E74" s="6" t="s">
        <v>178</v>
      </c>
      <c r="F74" s="13" t="s">
        <v>181</v>
      </c>
      <c r="G74" s="6"/>
      <c r="H74" s="6" t="s">
        <v>31</v>
      </c>
      <c r="I74" s="6"/>
      <c r="J74" s="6"/>
      <c r="K74" s="6"/>
      <c r="L74" s="6"/>
      <c r="M74" s="6" t="s">
        <v>31</v>
      </c>
    </row>
    <row r="75" spans="1:13" x14ac:dyDescent="0.25">
      <c r="A75" s="11" t="s">
        <v>138</v>
      </c>
      <c r="B75" s="37" t="s">
        <v>201</v>
      </c>
      <c r="C75" s="35" t="s">
        <v>249</v>
      </c>
      <c r="D75" s="6"/>
      <c r="E75" s="6" t="s">
        <v>180</v>
      </c>
      <c r="F75" s="6" t="s">
        <v>51</v>
      </c>
      <c r="G75" s="6"/>
      <c r="H75" s="6" t="s">
        <v>159</v>
      </c>
      <c r="I75" s="6"/>
      <c r="J75" s="6"/>
      <c r="K75" s="6"/>
      <c r="L75" s="6"/>
      <c r="M75" s="6" t="s">
        <v>177</v>
      </c>
    </row>
    <row r="76" spans="1:13" x14ac:dyDescent="0.25">
      <c r="A76" s="11" t="s">
        <v>157</v>
      </c>
      <c r="B76" s="37" t="s">
        <v>31</v>
      </c>
      <c r="C76" s="35" t="s">
        <v>51</v>
      </c>
      <c r="D76" s="6"/>
      <c r="E76" s="6" t="s">
        <v>31</v>
      </c>
      <c r="F76" s="6" t="s">
        <v>51</v>
      </c>
      <c r="G76" s="6"/>
      <c r="H76" s="6" t="s">
        <v>31</v>
      </c>
      <c r="I76" s="6"/>
      <c r="J76" s="6"/>
      <c r="K76" s="6"/>
      <c r="L76" s="6"/>
      <c r="M76" s="6" t="s">
        <v>31</v>
      </c>
    </row>
    <row r="77" spans="1:13" x14ac:dyDescent="0.25">
      <c r="A77" s="11" t="s">
        <v>158</v>
      </c>
      <c r="B77" s="37" t="s">
        <v>31</v>
      </c>
      <c r="C77" s="35" t="s">
        <v>51</v>
      </c>
      <c r="D77" s="6"/>
      <c r="E77" s="6" t="s">
        <v>31</v>
      </c>
      <c r="F77" s="6" t="s">
        <v>51</v>
      </c>
      <c r="G77" s="6"/>
      <c r="H77" s="6" t="s">
        <v>31</v>
      </c>
      <c r="I77" s="6"/>
      <c r="J77" s="6"/>
      <c r="K77" s="6"/>
      <c r="L77" s="6"/>
      <c r="M77" s="6" t="s">
        <v>31</v>
      </c>
    </row>
    <row r="78" spans="1:13" x14ac:dyDescent="0.25">
      <c r="A78" s="11" t="s">
        <v>148</v>
      </c>
      <c r="B78" s="37" t="s">
        <v>203</v>
      </c>
      <c r="C78" s="35" t="s">
        <v>51</v>
      </c>
      <c r="D78" s="6"/>
      <c r="E78" s="6" t="s">
        <v>147</v>
      </c>
      <c r="F78" s="6" t="s">
        <v>146</v>
      </c>
      <c r="G78" s="6"/>
      <c r="H78" s="6" t="s">
        <v>160</v>
      </c>
      <c r="I78" s="6"/>
      <c r="J78" s="6"/>
      <c r="K78" s="6"/>
      <c r="L78" s="6"/>
      <c r="M78" s="6" t="s">
        <v>160</v>
      </c>
    </row>
    <row r="79" spans="1:13" x14ac:dyDescent="0.25">
      <c r="A79" s="11" t="s">
        <v>100</v>
      </c>
      <c r="B79" s="37">
        <v>512</v>
      </c>
      <c r="C79" s="35">
        <v>256</v>
      </c>
      <c r="D79" s="6"/>
      <c r="E79" s="6">
        <v>128</v>
      </c>
      <c r="F79" s="6" t="s">
        <v>59</v>
      </c>
      <c r="G79" s="6"/>
      <c r="H79" s="6">
        <v>256</v>
      </c>
      <c r="I79" s="6"/>
      <c r="J79" s="6"/>
      <c r="K79" s="6"/>
      <c r="L79" s="6"/>
      <c r="M79" s="6">
        <v>256</v>
      </c>
    </row>
    <row r="80" spans="1:13" x14ac:dyDescent="0.25">
      <c r="A80" s="11" t="s">
        <v>101</v>
      </c>
      <c r="B80" s="37" t="s">
        <v>204</v>
      </c>
      <c r="C80" s="35" t="s">
        <v>245</v>
      </c>
      <c r="D80" s="6"/>
      <c r="E80" s="6">
        <v>4028</v>
      </c>
      <c r="F80" s="6" t="s">
        <v>59</v>
      </c>
      <c r="G80" s="6"/>
      <c r="H80" s="6">
        <v>8192</v>
      </c>
      <c r="I80" s="6"/>
      <c r="J80" s="6"/>
      <c r="K80" s="6"/>
      <c r="L80" s="6"/>
      <c r="M80" s="6">
        <f>1024*8</f>
        <v>8192</v>
      </c>
    </row>
    <row r="81" spans="1:13" x14ac:dyDescent="0.25">
      <c r="A81" s="11" t="s">
        <v>102</v>
      </c>
      <c r="B81" s="37">
        <v>68</v>
      </c>
      <c r="C81" s="35">
        <v>67</v>
      </c>
      <c r="D81" s="6"/>
      <c r="E81" s="6">
        <v>67</v>
      </c>
      <c r="F81" s="6">
        <v>67</v>
      </c>
      <c r="G81" s="6"/>
      <c r="H81" s="6">
        <v>67</v>
      </c>
      <c r="I81" s="6"/>
      <c r="J81" s="6"/>
      <c r="K81" s="6"/>
      <c r="L81" s="6"/>
      <c r="M81" s="6">
        <v>67</v>
      </c>
    </row>
    <row r="82" spans="1:13" x14ac:dyDescent="0.25">
      <c r="A82" s="11" t="s">
        <v>139</v>
      </c>
      <c r="B82" s="37">
        <v>5600</v>
      </c>
      <c r="C82" s="35" t="s">
        <v>247</v>
      </c>
      <c r="D82" s="6"/>
      <c r="E82" s="6">
        <v>5600</v>
      </c>
      <c r="F82" s="6">
        <v>3900</v>
      </c>
      <c r="G82" s="6"/>
      <c r="H82" s="6" t="s">
        <v>161</v>
      </c>
      <c r="I82" s="6"/>
      <c r="J82" s="6"/>
      <c r="K82" s="6"/>
      <c r="L82" s="6"/>
      <c r="M82" s="6"/>
    </row>
    <row r="83" spans="1:13" x14ac:dyDescent="0.25">
      <c r="A83" s="11" t="s">
        <v>140</v>
      </c>
      <c r="B83" s="37">
        <v>7.5</v>
      </c>
      <c r="C83" s="35">
        <v>42</v>
      </c>
      <c r="D83" s="6"/>
      <c r="E83" s="6">
        <v>12</v>
      </c>
      <c r="F83" s="9" t="s">
        <v>142</v>
      </c>
      <c r="G83" s="6"/>
      <c r="H83" s="6" t="s">
        <v>182</v>
      </c>
      <c r="I83" s="6"/>
      <c r="J83" s="6"/>
      <c r="K83" s="6"/>
      <c r="L83" s="6"/>
      <c r="M83" s="6"/>
    </row>
    <row r="84" spans="1:13" x14ac:dyDescent="0.25">
      <c r="A84" s="11" t="s">
        <v>49</v>
      </c>
      <c r="B84" s="37" t="s">
        <v>205</v>
      </c>
      <c r="C84" s="39" t="s">
        <v>248</v>
      </c>
      <c r="D84" s="6"/>
      <c r="E84" s="6"/>
      <c r="F84" s="9"/>
      <c r="G84" s="6"/>
      <c r="H84" s="6"/>
      <c r="I84" s="6"/>
      <c r="J84" s="6"/>
      <c r="K84" s="6"/>
      <c r="L84" s="6"/>
      <c r="M84" s="6"/>
    </row>
    <row r="85" spans="1:13" x14ac:dyDescent="0.25">
      <c r="A85" s="11" t="s">
        <v>26</v>
      </c>
      <c r="B85" s="35" t="s">
        <v>209</v>
      </c>
      <c r="C85" s="35">
        <v>0.9</v>
      </c>
      <c r="D85" s="6"/>
      <c r="E85" s="6"/>
      <c r="F85" s="9"/>
      <c r="G85" s="6"/>
      <c r="H85" s="6">
        <v>1.04</v>
      </c>
      <c r="I85" s="6"/>
      <c r="J85" s="6"/>
      <c r="K85" s="6"/>
      <c r="L85" s="6"/>
      <c r="M85" s="6"/>
    </row>
    <row r="86" spans="1:13" ht="18.75" x14ac:dyDescent="0.3">
      <c r="A86" s="20" t="s">
        <v>196</v>
      </c>
      <c r="B86" s="31" t="s">
        <v>216</v>
      </c>
      <c r="C86" s="32" t="s">
        <v>216</v>
      </c>
      <c r="D86" s="21"/>
      <c r="E86" s="21" t="s">
        <v>174</v>
      </c>
      <c r="F86" s="21" t="s">
        <v>174</v>
      </c>
      <c r="G86" s="21"/>
      <c r="H86" s="21" t="s">
        <v>175</v>
      </c>
      <c r="I86" s="21"/>
      <c r="J86" s="21"/>
      <c r="K86" s="21"/>
      <c r="L86" s="21" t="s">
        <v>176</v>
      </c>
      <c r="M86" s="21"/>
    </row>
    <row r="87" spans="1:13" x14ac:dyDescent="0.25">
      <c r="A87" s="11" t="s">
        <v>192</v>
      </c>
      <c r="B87" s="35" t="s">
        <v>31</v>
      </c>
      <c r="C87" s="35" t="s">
        <v>31</v>
      </c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3" x14ac:dyDescent="0.25">
      <c r="A88" s="11" t="s">
        <v>193</v>
      </c>
      <c r="B88" s="35" t="s">
        <v>31</v>
      </c>
      <c r="C88" s="35" t="s">
        <v>31</v>
      </c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13" x14ac:dyDescent="0.25">
      <c r="A89" s="2" t="s">
        <v>194</v>
      </c>
      <c r="B89" s="43" t="s">
        <v>31</v>
      </c>
      <c r="C89" s="43" t="s">
        <v>31</v>
      </c>
    </row>
    <row r="90" spans="1:13" x14ac:dyDescent="0.25">
      <c r="A90" s="2" t="s">
        <v>189</v>
      </c>
      <c r="B90" s="43" t="s">
        <v>31</v>
      </c>
      <c r="C90" s="43" t="s">
        <v>31</v>
      </c>
    </row>
    <row r="91" spans="1:13" ht="18" customHeight="1" x14ac:dyDescent="0.25">
      <c r="A91" s="2" t="s">
        <v>195</v>
      </c>
      <c r="B91" s="43" t="s">
        <v>31</v>
      </c>
      <c r="C91" s="43" t="s">
        <v>31</v>
      </c>
    </row>
    <row r="92" spans="1:13" ht="18.75" x14ac:dyDescent="0.3">
      <c r="A92" s="20" t="s">
        <v>197</v>
      </c>
      <c r="B92" s="31" t="s">
        <v>217</v>
      </c>
      <c r="C92" s="32" t="s">
        <v>217</v>
      </c>
      <c r="D92" s="21"/>
      <c r="E92" s="21"/>
      <c r="F92" s="21"/>
      <c r="G92" s="21"/>
      <c r="H92" s="21"/>
      <c r="I92" s="21"/>
      <c r="J92" s="21"/>
      <c r="K92" s="21"/>
      <c r="L92" s="21"/>
      <c r="M92" s="21"/>
    </row>
  </sheetData>
  <mergeCells count="7">
    <mergeCell ref="A44:M44"/>
    <mergeCell ref="A48:M48"/>
    <mergeCell ref="A54:M54"/>
    <mergeCell ref="A6:M6"/>
    <mergeCell ref="A29:M29"/>
    <mergeCell ref="A34:M34"/>
    <mergeCell ref="A38:M38"/>
  </mergeCells>
  <conditionalFormatting sqref="D7:M11 D13:M18 D12 M12 D24:M24 J23:M23 D19:D23 I19:M22 I12:K12 F19:G23 F12:G12">
    <cfRule type="cellIs" dxfId="1" priority="3" operator="equal">
      <formula>"-"</formula>
    </cfRule>
  </conditionalFormatting>
  <conditionalFormatting sqref="B7:B24">
    <cfRule type="cellIs" dxfId="0" priority="1" operator="equal">
      <formula>"-"</formula>
    </cfRule>
  </conditionalFormatting>
  <hyperlinks>
    <hyperlink ref="E2" r:id="rId1"/>
    <hyperlink ref="G2" r:id="rId2"/>
    <hyperlink ref="G1" r:id="rId3"/>
    <hyperlink ref="D1" r:id="rId4"/>
    <hyperlink ref="E1" r:id="rId5"/>
    <hyperlink ref="F1" r:id="rId6"/>
    <hyperlink ref="L2" r:id="rId7"/>
    <hyperlink ref="F60" r:id="rId8" display="Carlson Surveyor"/>
    <hyperlink ref="H1" r:id="rId9" display="Trimble R6"/>
    <hyperlink ref="J1" r:id="rId10"/>
    <hyperlink ref="I1" r:id="rId11"/>
    <hyperlink ref="L1" r:id="rId12"/>
    <hyperlink ref="M1" r:id="rId13"/>
    <hyperlink ref="M2" r:id="rId14"/>
    <hyperlink ref="K1" r:id="rId15"/>
    <hyperlink ref="M60" r:id="rId16" display="Ranger 3"/>
    <hyperlink ref="H60" r:id="rId17"/>
    <hyperlink ref="F2" r:id="rId18"/>
    <hyperlink ref="D2" r:id="rId19"/>
    <hyperlink ref="E60" r:id="rId20"/>
  </hyperlinks>
  <pageMargins left="0.7" right="0.7" top="0.75" bottom="0.75" header="0.3" footer="0.3"/>
  <pageSetup paperSize="9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F7"/>
  <sheetViews>
    <sheetView workbookViewId="0">
      <selection activeCell="E8" sqref="E8"/>
    </sheetView>
  </sheetViews>
  <sheetFormatPr defaultRowHeight="15" x14ac:dyDescent="0.25"/>
  <sheetData>
    <row r="5" spans="5:6" x14ac:dyDescent="0.25">
      <c r="E5">
        <v>23000</v>
      </c>
      <c r="F5">
        <v>121</v>
      </c>
    </row>
    <row r="6" spans="5:6" x14ac:dyDescent="0.25">
      <c r="E6">
        <f>F6*E5/F5</f>
        <v>19008.264462809919</v>
      </c>
      <c r="F6">
        <v>100</v>
      </c>
    </row>
    <row r="7" spans="5:6" x14ac:dyDescent="0.25">
      <c r="E7">
        <f>E6+E6*0.21</f>
        <v>23000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Andrius Balsevičius</dc:creator>
  <cp:lastModifiedBy>TPI Vilnius</cp:lastModifiedBy>
  <dcterms:created xsi:type="dcterms:W3CDTF">2012-10-19T06:32:52Z</dcterms:created>
  <dcterms:modified xsi:type="dcterms:W3CDTF">2013-09-17T13:40:13Z</dcterms:modified>
</cp:coreProperties>
</file>